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Лист1!$A$289</definedName>
    <definedName name="_xlnm.Print_Area" localSheetId="0">Лист1!$A$1:$H$303</definedName>
  </definedNames>
  <calcPr calcId="145621"/>
</workbook>
</file>

<file path=xl/calcChain.xml><?xml version="1.0" encoding="utf-8"?>
<calcChain xmlns="http://schemas.openxmlformats.org/spreadsheetml/2006/main">
  <c r="E302" i="1" l="1"/>
  <c r="E301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28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35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07" i="1"/>
  <c r="E195" i="1"/>
  <c r="E196" i="1"/>
  <c r="E197" i="1"/>
  <c r="E198" i="1"/>
  <c r="E199" i="1"/>
  <c r="E200" i="1"/>
  <c r="E201" i="1"/>
  <c r="E202" i="1"/>
  <c r="E203" i="1"/>
  <c r="E204" i="1"/>
  <c r="E205" i="1"/>
  <c r="E194" i="1"/>
  <c r="E192" i="1"/>
  <c r="E191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40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1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8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5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7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1" i="1"/>
  <c r="H302" i="1"/>
  <c r="H285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35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07" i="1"/>
  <c r="H195" i="1"/>
  <c r="H196" i="1"/>
  <c r="H197" i="1"/>
  <c r="H198" i="1"/>
  <c r="H199" i="1"/>
  <c r="H200" i="1"/>
  <c r="H201" i="1"/>
  <c r="H202" i="1"/>
  <c r="H203" i="1"/>
  <c r="H204" i="1"/>
  <c r="H205" i="1"/>
  <c r="H194" i="1"/>
  <c r="H192" i="1"/>
  <c r="H191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77" i="1"/>
  <c r="H176" i="1"/>
  <c r="H175" i="1"/>
  <c r="H171" i="1"/>
  <c r="H172" i="1"/>
  <c r="H173" i="1"/>
  <c r="H174" i="1"/>
  <c r="H170" i="1"/>
  <c r="H167" i="1"/>
  <c r="H168" i="1"/>
  <c r="H169" i="1"/>
  <c r="H166" i="1"/>
  <c r="H165" i="1"/>
  <c r="H160" i="1"/>
  <c r="H161" i="1"/>
  <c r="H162" i="1"/>
  <c r="H163" i="1"/>
  <c r="H164" i="1"/>
  <c r="H159" i="1"/>
  <c r="H158" i="1"/>
  <c r="H151" i="1"/>
  <c r="H152" i="1"/>
  <c r="H153" i="1"/>
  <c r="H154" i="1"/>
  <c r="H155" i="1"/>
  <c r="H156" i="1"/>
  <c r="H157" i="1"/>
  <c r="H150" i="1"/>
  <c r="H149" i="1"/>
  <c r="H148" i="1"/>
  <c r="H147" i="1"/>
  <c r="H144" i="1"/>
  <c r="H145" i="1"/>
  <c r="H146" i="1"/>
  <c r="H143" i="1"/>
  <c r="H141" i="1"/>
  <c r="H142" i="1"/>
  <c r="H140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15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87" i="1"/>
  <c r="H88" i="1"/>
  <c r="H89" i="1"/>
  <c r="H90" i="1"/>
  <c r="H91" i="1"/>
  <c r="H92" i="1"/>
  <c r="H93" i="1"/>
  <c r="H94" i="1"/>
  <c r="H95" i="1"/>
  <c r="H8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5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7" i="1"/>
</calcChain>
</file>

<file path=xl/sharedStrings.xml><?xml version="1.0" encoding="utf-8"?>
<sst xmlns="http://schemas.openxmlformats.org/spreadsheetml/2006/main" count="582" uniqueCount="358">
  <si>
    <t>№ п/п</t>
  </si>
  <si>
    <t>Наименование продукции</t>
  </si>
  <si>
    <t>Срок реали-</t>
  </si>
  <si>
    <t xml:space="preserve">Цена </t>
  </si>
  <si>
    <t>Ставка НДС</t>
  </si>
  <si>
    <t>зации</t>
  </si>
  <si>
    <t>без НДС,</t>
  </si>
  <si>
    <t>с НДС,</t>
  </si>
  <si>
    <t>руб.</t>
  </si>
  <si>
    <t>Колбасные изделияс/в, с/к</t>
  </si>
  <si>
    <t>Колбаса сыровяленая салями «Банкетная»в/с</t>
  </si>
  <si>
    <t>Колбаса сыровяленая салями "Деревенская" б/с</t>
  </si>
  <si>
    <t>45 сут.</t>
  </si>
  <si>
    <t>Колбаса сыровяленая салями"Домашняя"в/с</t>
  </si>
  <si>
    <t>Колбаса сырокопченая салями"Зернистая" в/с</t>
  </si>
  <si>
    <t>90 сут</t>
  </si>
  <si>
    <t>Колбаса сырокопченая салями"Закуска Фуршетная" в/с</t>
  </si>
  <si>
    <t>90сут</t>
  </si>
  <si>
    <t>Колбаса сырокопченая салями"Израильская" в/с</t>
  </si>
  <si>
    <t xml:space="preserve">   90 сут</t>
  </si>
  <si>
    <t>Колбаса сырокопченая салями "Королевская"в/с</t>
  </si>
  <si>
    <t>90сут.</t>
  </si>
  <si>
    <t>Колбаса сырокопченая салями  «Карпаччо»в/с</t>
  </si>
  <si>
    <t>3 мес.</t>
  </si>
  <si>
    <t>Колбаса сырокопченая салями "Миланская с шоколадом" в/с</t>
  </si>
  <si>
    <t>Колбаса сырокопченая салями "Минская" в/с</t>
  </si>
  <si>
    <t xml:space="preserve">   3 мес.</t>
  </si>
  <si>
    <t>Колбаса сыровяленая салями «Кремлевская»в/с</t>
  </si>
  <si>
    <t>20сут</t>
  </si>
  <si>
    <t>Колбаса сыровяленая салями "Особенная"в/с</t>
  </si>
  <si>
    <t>45 сут</t>
  </si>
  <si>
    <t>Колбаса сырокопченая салями "Пухавiчскiгастiнец"в/с</t>
  </si>
  <si>
    <t>Колбаса сырокопченая салями "Пепперони" б/с</t>
  </si>
  <si>
    <t>90 сут.</t>
  </si>
  <si>
    <t xml:space="preserve">Колбаса сыровяленая  «Свиная Деликат» в/с </t>
  </si>
  <si>
    <t>Колбаса сырокопченая салями «Посольская» в/с</t>
  </si>
  <si>
    <t>Колбаса сыровяленая «Валенсия» в/с</t>
  </si>
  <si>
    <t>Колбаса сырокопченая «Праздничная»в/с</t>
  </si>
  <si>
    <t>Колбаса сыровяленая   «Министерская» в/с</t>
  </si>
  <si>
    <t>45сут.</t>
  </si>
  <si>
    <t>Колбасас/в «Палермо» в/с</t>
  </si>
  <si>
    <t xml:space="preserve">Колбаса с/в "Австрийское угощение" </t>
  </si>
  <si>
    <t>30сут.</t>
  </si>
  <si>
    <t>Колбаса с/в "Царское угощение" в/с</t>
  </si>
  <si>
    <t>Колбасас/в "Беларускiпачастунак" в/с</t>
  </si>
  <si>
    <t>Колбасас/в "Императорское угощение" в/с</t>
  </si>
  <si>
    <t>Колбасас/в "Бужоле" в/с</t>
  </si>
  <si>
    <t>Колбаса с/в "Знатная" в/с</t>
  </si>
  <si>
    <t>Колбаса с/в "От бабушки" в/с</t>
  </si>
  <si>
    <t>Колбаса с/в "Иерусалимский гостинец" говяжий в/с</t>
  </si>
  <si>
    <t>Колбаса с/в "Еврейский" говяжий  в/с</t>
  </si>
  <si>
    <t>Колбасас/в "Бабушкины присмаки" в/с</t>
  </si>
  <si>
    <t>Колбаса с/в "Балканская" в/с</t>
  </si>
  <si>
    <t>Колбаса с/в «Новинка» в/с</t>
  </si>
  <si>
    <t>Колбаса с/в «Ностальгия» в/с</t>
  </si>
  <si>
    <t>Колбаса "Тёщина колбаска премиум"с/к, в/с</t>
  </si>
  <si>
    <t>Колбаса "Дедовский рецепт" с/к, в/с</t>
  </si>
  <si>
    <t>Колбаса  "Медовый гостинец" с/к, в/с</t>
  </si>
  <si>
    <t>Колбаса "Закуска из деревни" с/к, в/с</t>
  </si>
  <si>
    <t>Колбаса с/к "Губернаторский" в/с</t>
  </si>
  <si>
    <t>Колбасас/к "Суджук по-Еревански" в/с</t>
  </si>
  <si>
    <t>Колбасные изделия в /к</t>
  </si>
  <si>
    <t>Колбаса «К чаю» в/к б/с</t>
  </si>
  <si>
    <t>30 сут</t>
  </si>
  <si>
    <t>Колбаса "Московская" в/к в/с</t>
  </si>
  <si>
    <t>30 сут.</t>
  </si>
  <si>
    <t>Колбаса салями "Тирольская" в/к б/с  н/о</t>
  </si>
  <si>
    <t>Колбаса салями "Свиная западная" в/к, в/с</t>
  </si>
  <si>
    <t>Колбаса салями "Колбаски Домашние" в/к в/с</t>
  </si>
  <si>
    <t>Колбаса салями "Колбаски «Чешские» в/к 1с</t>
  </si>
  <si>
    <t>15сут.</t>
  </si>
  <si>
    <t>Колбаса салями "Ветчинная" в/к, в/с</t>
  </si>
  <si>
    <t>Колбаса салями"Княжеская" в/к, в/с</t>
  </si>
  <si>
    <t>Колбаса салями"Подмосковная" в/к, в/с</t>
  </si>
  <si>
    <t>Колбаса салями "Полесскаяоригинальная"в/к б/с</t>
  </si>
  <si>
    <t>10 сут.</t>
  </si>
  <si>
    <t>Колбаса салями "Скидельская" в/к б/с</t>
  </si>
  <si>
    <t>Колбаса салями "Бутербродная" в/к б/с</t>
  </si>
  <si>
    <t>Колбаса салями "Панская особая" в/к б/с</t>
  </si>
  <si>
    <t>Колбаса салями « Австрийская»в/к в/с</t>
  </si>
  <si>
    <t>Колбаса салями "Баварский сервелат" в/к 1с</t>
  </si>
  <si>
    <t>Колбаса салями "Сервелат Любительский" в/к,в/с</t>
  </si>
  <si>
    <t>Колбаса салями "Фирменный сервелат" в/к в/с</t>
  </si>
  <si>
    <t>Колбаса салями "Витебский сервелат" в/к б/с</t>
  </si>
  <si>
    <t>Колбаса салями"Сервелат ореховый" в/к, в/с</t>
  </si>
  <si>
    <t>Колбаса   «Барбадос  грант» в/к, в/с</t>
  </si>
  <si>
    <t xml:space="preserve">Колбаса «Домашняя с чесночком» в/к в/с </t>
  </si>
  <si>
    <t>Колбаса «Домашняя с чесночком» в/к в/с , в газу</t>
  </si>
  <si>
    <t>Колбаса «Домашняя с сальцем» в/к в/с</t>
  </si>
  <si>
    <t>Колбаса «Домашняя с сальцем» в/к в/с, в газу</t>
  </si>
  <si>
    <t>Колбаса «Краковскаяэлит»в/к, в/с</t>
  </si>
  <si>
    <t>Колбаса салями «Финский сервелат» в/к в/с</t>
  </si>
  <si>
    <t>Колбаса «Хуторская» в/к б/с</t>
  </si>
  <si>
    <t xml:space="preserve">Колбаса « Пражская»в/к, в/с </t>
  </si>
  <si>
    <t xml:space="preserve">                                                                        Колбасные изделия вареные</t>
  </si>
  <si>
    <t>Колбаса вареная "Прима " 1с</t>
  </si>
  <si>
    <t>60 сут.</t>
  </si>
  <si>
    <t>Колбаса вареная "Чайная" 2с</t>
  </si>
  <si>
    <t>Колбаса вареная «Чайная» 2 с н/обол (МГС – упак)</t>
  </si>
  <si>
    <t>18сут</t>
  </si>
  <si>
    <t>Колбаса вареная «Чайная» 2 с н/обол</t>
  </si>
  <si>
    <t>9 сут</t>
  </si>
  <si>
    <t>Колбаса вареная "Чесночная " 2с н/обол</t>
  </si>
  <si>
    <t>9сут.</t>
  </si>
  <si>
    <t>Колбаса  вареная « Чесночная» 2 с (МГС – упак)</t>
  </si>
  <si>
    <t>18 сут</t>
  </si>
  <si>
    <t>Колбаса вареная "Обеденная  " 2с</t>
  </si>
  <si>
    <t>Колбаса вареная «Обеденная» 2 с н/обол (МГС – упак)</t>
  </si>
  <si>
    <t>Колбаса вареная "Молочная элит" в/с</t>
  </si>
  <si>
    <t>Колбаса вареная "Молочная элит" в/с, н/обол (МГС – упак)</t>
  </si>
  <si>
    <t>31сут.</t>
  </si>
  <si>
    <t>Колбаса вареная "Эстонская элит" в/с</t>
  </si>
  <si>
    <t>Колбаса вареная "Эстонская элит" в/с, н/обол (МГС – упак)</t>
  </si>
  <si>
    <t>Колбаса вареная "Мортаделла Элит"  в/с</t>
  </si>
  <si>
    <t>Колбаса вареная "Мортаделла Элит" в/с, на/обол  (МГС – упак)</t>
  </si>
  <si>
    <t>Колбаса вареная "Любительская элит" в/с</t>
  </si>
  <si>
    <t>Колбаса вареная "Любительская элит" в/с, н/обол (МГС-упак)</t>
  </si>
  <si>
    <t>Колбаса вареная "Докторская люкс" в/с</t>
  </si>
  <si>
    <t>Колбаса вареная "Докторская люкс" в/с, н/обол (МГС – упак)</t>
  </si>
  <si>
    <t>Колбаса вареная "Докторская фирменная" в/с</t>
  </si>
  <si>
    <t>Колбаса вареная "Докторская фирменная" в/с, н/.обол МГС –упак</t>
  </si>
  <si>
    <t>31сут</t>
  </si>
  <si>
    <t>Колбаса вареная "Докторская с маслицем" в/с</t>
  </si>
  <si>
    <t>60 сут</t>
  </si>
  <si>
    <t>Колбаса вареная "Докторская с маслицем" в/с, н/.обол МГС –упак</t>
  </si>
  <si>
    <t>31 сут</t>
  </si>
  <si>
    <t>Колбаса вареная "Боярская престиж" в/с</t>
  </si>
  <si>
    <t>Колбаса вареная "Боярская престиж" в/с, н/.обол  (МГС –упак)</t>
  </si>
  <si>
    <t>Колбаса вареная "Смачная" б/с</t>
  </si>
  <si>
    <t>46 сут.</t>
  </si>
  <si>
    <t>Колбаса вареная "Русская фирменная" в/с</t>
  </si>
  <si>
    <t>Колбаса вареная "Русская фирменная" в/с, (н/оболМГС – упак)</t>
  </si>
  <si>
    <t>Колбаса вареная  « Вкусная» 1сорт</t>
  </si>
  <si>
    <t>Сосиски,сардельки,шпикачики</t>
  </si>
  <si>
    <t>Сардельки "Молочные элит" в/с</t>
  </si>
  <si>
    <t>Сардельки « Молочные» в/с н/обол (МГС – упак)</t>
  </si>
  <si>
    <t>Сардельки "Мортаделки" нат.обол.  в/с</t>
  </si>
  <si>
    <t>11сут.</t>
  </si>
  <si>
    <t>Сардельки «Мартаделки» в/с н/ обол (МГС – упак)</t>
  </si>
  <si>
    <t>Сардельки "Докторские люкс" в/с (н/. обол)</t>
  </si>
  <si>
    <t>Сардельки «Докторские» в/с н/обол (МГС – упак)</t>
  </si>
  <si>
    <t>Сардельки "Смачные" б/с</t>
  </si>
  <si>
    <t>20 сут.</t>
  </si>
  <si>
    <t>Сардельки "Колобки с сыром мясные" в/с</t>
  </si>
  <si>
    <t>20сут.</t>
  </si>
  <si>
    <r>
      <t> </t>
    </r>
    <r>
      <rPr>
        <sz val="9"/>
        <color theme="1"/>
        <rFont val="Times New Roman"/>
        <family val="1"/>
        <charset val="204"/>
      </rPr>
      <t>103</t>
    </r>
  </si>
  <si>
    <t>Сардельки "Колобки с сыром мясные" в/с (МГС – упак)</t>
  </si>
  <si>
    <t>31 сут.</t>
  </si>
  <si>
    <t>Сардельки "с телятиной" в/с (МГС –упак).</t>
  </si>
  <si>
    <t> 105</t>
  </si>
  <si>
    <t>Сардельки "Говяжьи" в/с н/.обол. (МГС – упак)</t>
  </si>
  <si>
    <t>Сосиски "Молочные элит" в/с МГС-упак</t>
  </si>
  <si>
    <t>Сосиски "Нежные" в/с</t>
  </si>
  <si>
    <t>Сосиски "Сливочные" в/с</t>
  </si>
  <si>
    <t>11 сут</t>
  </si>
  <si>
    <t>Сосиски « Сливочные» в/с н/ обол (МГС-упак)</t>
  </si>
  <si>
    <t>Сосиски "Лакомка "в/с</t>
  </si>
  <si>
    <t>Сосиски «Лакомка» в/с н/обол (МГС –упак)</t>
  </si>
  <si>
    <t>Сосиски "Докторские люкс" в/с МГС -упак</t>
  </si>
  <si>
    <t>Сосиски "Смачные "б/с</t>
  </si>
  <si>
    <t>Сосиски "Ласунок" 1с</t>
  </si>
  <si>
    <t>36 сут.</t>
  </si>
  <si>
    <t>Сосиски «Пчелы» в/с (МГС – упак)</t>
  </si>
  <si>
    <t xml:space="preserve">Сосиски «Пчелы» в/с </t>
  </si>
  <si>
    <t>Шпикачки "Обыкновенные" б/с</t>
  </si>
  <si>
    <t>Шпикачки «Обыкновенные» б/с н/обол (МГС – упак)</t>
  </si>
  <si>
    <t>25 сут</t>
  </si>
  <si>
    <t>Копчености</t>
  </si>
  <si>
    <t>Балык "Альпийский" к/в</t>
  </si>
  <si>
    <t>13 сут.</t>
  </si>
  <si>
    <t>Балык «Альпийский» к/в вак/уп</t>
  </si>
  <si>
    <t>Балык "Дарницкий" с/к</t>
  </si>
  <si>
    <t>Бекон "Альпийский" к/в</t>
  </si>
  <si>
    <t>Бекон "Альпийский" к/в (вакуум упаковка)</t>
  </si>
  <si>
    <t>25 сут.</t>
  </si>
  <si>
    <t>Буженина "Праздничная" к/в</t>
  </si>
  <si>
    <t>Буженина «Праздничная» к/в вак/упак</t>
  </si>
  <si>
    <t>Бастурма «Сельская» говяжья с/в</t>
  </si>
  <si>
    <t>30сут</t>
  </si>
  <si>
    <t>Вырезка «Смак» свиная с/в</t>
  </si>
  <si>
    <t>Вырезка «Смак» свиная с/к</t>
  </si>
  <si>
    <t>Грудинка «Альпийская» к/в (с рёбрами)</t>
  </si>
  <si>
    <t>Грудинка «Альпийская» к/в (с рёбрами в  вакуумной упаковке)</t>
  </si>
  <si>
    <t>Грудинка сол. «По-деревенски»</t>
  </si>
  <si>
    <t>Грудинка сол.  «По- деревенски» в/упак</t>
  </si>
  <si>
    <t>Грудинка «Рождественская» с/к</t>
  </si>
  <si>
    <t>Грудинка с/к «Рождественская» (вакуумной упаковке)</t>
  </si>
  <si>
    <t>Грудинка «Столичная» к/в</t>
  </si>
  <si>
    <t>Грудинка «Столичная» к/в (вакуумной упаковке)</t>
  </si>
  <si>
    <t>Деликатес сыровяленый «Классик»</t>
  </si>
  <si>
    <t>Ковалочек» Альпийский» к/в</t>
  </si>
  <si>
    <t>Ковалочек «Альпийский» к/в  вак/упак</t>
  </si>
  <si>
    <t>Карковка «Праздничная» к/в</t>
  </si>
  <si>
    <t>Карковка «Праздничная» к/в вак/ упак</t>
  </si>
  <si>
    <t>Лопатка "Праздничная" к/в</t>
  </si>
  <si>
    <t>Лопатка «Праздничная» к/в вак/упак</t>
  </si>
  <si>
    <t>Окорок по - тамбовскис/к</t>
  </si>
  <si>
    <t>Окорочек "Венский" к/в</t>
  </si>
  <si>
    <t>Окорочек «Венский» к/вак/упак</t>
  </si>
  <si>
    <t>Орешек "Пикантный" к/в</t>
  </si>
  <si>
    <t>Орешек «Пикатный» к/в вак/упак</t>
  </si>
  <si>
    <t>Полендвица "Застольная" к/в</t>
  </si>
  <si>
    <t>Полендвица «Застольная к/в вак/упак</t>
  </si>
  <si>
    <t>Пастрома "Праздничная " с/к</t>
  </si>
  <si>
    <t>Пастрома "Венская" к/в</t>
  </si>
  <si>
    <t>Пострама «Венская» к/в в/упак</t>
  </si>
  <si>
    <t>Подчеревка "Праздничная" к/в</t>
  </si>
  <si>
    <t>Рулет «Венский» к/в</t>
  </si>
  <si>
    <t>Рулет «Царский» к/в</t>
  </si>
  <si>
    <t>Рулет «Царский» вак/упак</t>
  </si>
  <si>
    <t>Рулет "Аппетитный" к/в</t>
  </si>
  <si>
    <t>Рулет «Аппетитный» к/в вак/ упак</t>
  </si>
  <si>
    <t>Рулет "Слоеный с печенью" к/в</t>
  </si>
  <si>
    <t>Рулет "Сенатор" в/с, к/в</t>
  </si>
  <si>
    <t>20 сут</t>
  </si>
  <si>
    <t>Рулет "Сенатор" в/с, к/в (вакуум упаковка)</t>
  </si>
  <si>
    <t>40 сут.</t>
  </si>
  <si>
    <t>Свинина "По-Венски" с/в</t>
  </si>
  <si>
    <t>Тушка цыпленка-бройлера "Праздничная" к/в</t>
  </si>
  <si>
    <t>Тушка или полутушкацыпл-бройл "Праздничная" к/в (вак/упак)</t>
  </si>
  <si>
    <t>Шейка "По-Венски" с/в</t>
  </si>
  <si>
    <t>Щековина"по-баварски" к/в</t>
  </si>
  <si>
    <t>Щековина «по-баварски» к/в в/у</t>
  </si>
  <si>
    <t xml:space="preserve">                                                                  Продукты из свинины вареные</t>
  </si>
  <si>
    <t>Ветчина "Столичная" вареная</t>
  </si>
  <si>
    <t>Ветчина "Аппетиная Люкс " вареная</t>
  </si>
  <si>
    <t xml:space="preserve">                                                       Колбасные изделия из субпродуктов и прочие</t>
  </si>
  <si>
    <t>Колбаса ливерная "Деревенская" натур.обол  МГС упак.</t>
  </si>
  <si>
    <t>26 сут</t>
  </si>
  <si>
    <t>Колбаса ливерная "Деревенская" иск.обол.</t>
  </si>
  <si>
    <t>Зельц "Пятачок по -селянски" вареный</t>
  </si>
  <si>
    <t>Зельц "Сальтисон Бабушкин"</t>
  </si>
  <si>
    <t>Паштет мясной  «Печеночный»  вареный</t>
  </si>
  <si>
    <t>Продукт из субпродуктов «Уши по-баварски» к/в</t>
  </si>
  <si>
    <t>Продукт из субпродуктов «Уши по-баварски» к/вв/у</t>
  </si>
  <si>
    <t>Смалец "Бутербродный к завтраку"</t>
  </si>
  <si>
    <t>Шпик в оболочке "Пряный"</t>
  </si>
  <si>
    <t>Шпик селянский соленый</t>
  </si>
  <si>
    <t>Изделие колбасное "Хлебец Юбилейный" в/к</t>
  </si>
  <si>
    <t>15 сут.</t>
  </si>
  <si>
    <t>Закуска Баварская продукт из субпродуктов, к/в</t>
  </si>
  <si>
    <t>Полуфабрикат говяжий (без пищевых добавок)</t>
  </si>
  <si>
    <t>Лопаточная часть говяжья</t>
  </si>
  <si>
    <t>48 ч.</t>
  </si>
  <si>
    <t>Лопаточная часть говяжья (вакуум)</t>
  </si>
  <si>
    <t>7 сут.</t>
  </si>
  <si>
    <t>Лопаточная часть говяжья зам.</t>
  </si>
  <si>
    <t>Тазобедренная часть говяжья</t>
  </si>
  <si>
    <t>Тазобедренная часть говяжья  (вакуум)</t>
  </si>
  <si>
    <t>Тазобедренная часть говяжья замор.</t>
  </si>
  <si>
    <t>Длиннейшая мышца говяжья</t>
  </si>
  <si>
    <t>Длиннейшая мышца говяжья (вакуум)</t>
  </si>
  <si>
    <t>Длиннейшая мышца  говяжья замор.</t>
  </si>
  <si>
    <t>Вырезка  говяжья</t>
  </si>
  <si>
    <t>2 сут.</t>
  </si>
  <si>
    <t>Вырезка  говяжья (вакуум)</t>
  </si>
  <si>
    <t>7 сут</t>
  </si>
  <si>
    <t>Вырезка говяжья замор.</t>
  </si>
  <si>
    <t>Мясо котлетное говяжье</t>
  </si>
  <si>
    <t>Мясо котлетное говяжье (вакуум)</t>
  </si>
  <si>
    <t>Мясо котлетное  говяжье замор.</t>
  </si>
  <si>
    <t>Набор д/бульона говяжий</t>
  </si>
  <si>
    <t>24 ч.</t>
  </si>
  <si>
    <t>Набор  д/бульона говяжий замор.</t>
  </si>
  <si>
    <t>Печень  говяжья</t>
  </si>
  <si>
    <t>Печень говяжья заморож</t>
  </si>
  <si>
    <t>120 сут.</t>
  </si>
  <si>
    <t>Сердце говяжье</t>
  </si>
  <si>
    <t>Сердце говяжье заморож.</t>
  </si>
  <si>
    <t>Легкое  говяжье</t>
  </si>
  <si>
    <t>Лёгкое говяжье  заморож.</t>
  </si>
  <si>
    <t>Почки говяжьи</t>
  </si>
  <si>
    <t>Почки  говяжьи заморож.</t>
  </si>
  <si>
    <t>Язык говяжий</t>
  </si>
  <si>
    <t>Язык говяжий заморож.</t>
  </si>
  <si>
    <t>Полуфабрикат свиной (без пищевых добавок)</t>
  </si>
  <si>
    <t>Лопаточная часть свиная</t>
  </si>
  <si>
    <t>Лопаточная часть свиная (вакуум)</t>
  </si>
  <si>
    <t>Лопаточная часть свиная замор.</t>
  </si>
  <si>
    <t>Тазобедренная часть свиная</t>
  </si>
  <si>
    <t>Тазобедренная часть свиная (вакуум)</t>
  </si>
  <si>
    <t>Тазобедренная часть свиная замор.</t>
  </si>
  <si>
    <t>Шейная часть свиная</t>
  </si>
  <si>
    <t>Шейная часть свиная (ваккум)</t>
  </si>
  <si>
    <t>Шейная часть свиная замор.</t>
  </si>
  <si>
    <t>Вырезка  свиная</t>
  </si>
  <si>
    <t>Вырезка  свиная (ваккум)</t>
  </si>
  <si>
    <t>Вырезка свиная замороженная</t>
  </si>
  <si>
    <t>П/ф свиной для паляндвицы  ( филей )</t>
  </si>
  <si>
    <t>П/ф свиной для паляндвицы  ( филей ) (ваккум)</t>
  </si>
  <si>
    <t>П/ф свиной для паляндвицы замор. (филей )</t>
  </si>
  <si>
    <t>Корейка свиная охлажденная</t>
  </si>
  <si>
    <t>Корейка свиная  заморож.</t>
  </si>
  <si>
    <t>Грудинка свиная бескостная</t>
  </si>
  <si>
    <t>Грудинка свиная б/к замороженная</t>
  </si>
  <si>
    <t>Грудинка свиная с/к</t>
  </si>
  <si>
    <t>Грудинка свиная с/к замороженная</t>
  </si>
  <si>
    <t>Котлетное мясо свиное</t>
  </si>
  <si>
    <t>Котлетное мясо свиное (ваккум)</t>
  </si>
  <si>
    <t>Котлетное мясо свиное замор.</t>
  </si>
  <si>
    <t>Реберные  пластины  охл.</t>
  </si>
  <si>
    <t>48 ч</t>
  </si>
  <si>
    <t>Реберные  пластины свиныеохл.</t>
  </si>
  <si>
    <t>Реберные  пластины свиные замороженные</t>
  </si>
  <si>
    <t>Набор для бульона свиной</t>
  </si>
  <si>
    <t>Набор для бульона свиной замор.</t>
  </si>
  <si>
    <t>Гуляш свиной охлажденный</t>
  </si>
  <si>
    <t>24 ч</t>
  </si>
  <si>
    <t>Голова свиная</t>
  </si>
  <si>
    <t>Голова свиная заморож.</t>
  </si>
  <si>
    <t>Голова свиная с ушами</t>
  </si>
  <si>
    <t>24 сут.</t>
  </si>
  <si>
    <t>Голова свиная с ушами  заморож.</t>
  </si>
  <si>
    <t>Печень  свиная</t>
  </si>
  <si>
    <t>Печень  свиная  заморож.</t>
  </si>
  <si>
    <t>Сердце свиное</t>
  </si>
  <si>
    <t>Сердце свиное заморож.</t>
  </si>
  <si>
    <t>Почки свиные</t>
  </si>
  <si>
    <t>Почки   свиные заморож.</t>
  </si>
  <si>
    <t>Язык свиной</t>
  </si>
  <si>
    <t>Язык свиной заморож.</t>
  </si>
  <si>
    <t>Рулька свиная</t>
  </si>
  <si>
    <t>Рулькасвиная замор.</t>
  </si>
  <si>
    <t>Ноги свиные</t>
  </si>
  <si>
    <t>Ноги свиные заморож.</t>
  </si>
  <si>
    <t>Уши свиные  обработанные</t>
  </si>
  <si>
    <t>Уши свиные замороженные</t>
  </si>
  <si>
    <t xml:space="preserve">                                                              Полуфабрикаты быстрого приготовления</t>
  </si>
  <si>
    <t>Колбаски из мяса птицы "Ароматные в маринаде" 1,5 кг</t>
  </si>
  <si>
    <t>Колбаски по-крестьянски сырые</t>
  </si>
  <si>
    <t>5 сут.</t>
  </si>
  <si>
    <t>Колбаски по-крестьянски сырые (заморож)</t>
  </si>
  <si>
    <t>Фарш м/р "Глубокский"</t>
  </si>
  <si>
    <t>Фарш м/р "Глубокский" замор.</t>
  </si>
  <si>
    <t>Фарш мясной "Столовый"охл.</t>
  </si>
  <si>
    <t>Фарш мясной "Столовый" замор.</t>
  </si>
  <si>
    <t>Фарш "Несвижский"</t>
  </si>
  <si>
    <t>Фарш "Несвижский" замор</t>
  </si>
  <si>
    <t>Фарш "Фермерский" из мяса птицы заморож.</t>
  </si>
  <si>
    <t>П/ф  мясной ребрышки "Популярные"</t>
  </si>
  <si>
    <t>Шашлык "Нежный" 1 кг.</t>
  </si>
  <si>
    <t>Шашлык "Нежный" 1 кг.(охл)</t>
  </si>
  <si>
    <t>6 сут.</t>
  </si>
  <si>
    <t>Шашлык "Нежный" 2 кг.</t>
  </si>
  <si>
    <t>Шашлык "Нежный" 2 кг.(охл)</t>
  </si>
  <si>
    <t>Ящик из г/картона в к-те с крышкой</t>
  </si>
  <si>
    <t>0 сут.</t>
  </si>
  <si>
    <t>Ящик п/э</t>
  </si>
  <si>
    <t>11 сут.</t>
  </si>
  <si>
    <t>9 сут.</t>
  </si>
  <si>
    <t xml:space="preserve">Таварыства
з абмежаванайадказнасцю
«Пухавiчымясапрадукт»
вул. Паслядовiча, 4, 222811, г. Мар’iна Горка
Пухавiцкiраён, Мiнская вобл., Рэспублiка Беларусь
УНП 800017618, АКПА 29171165
р/с BY23AKBB30120626033896000000, ЦБП № 626
фiлiяла № 500 – Мiнскае кiраванне ААТ «ААБ
Беларусбанк».г. М.Горка, вул. Ленiнская, 27
BICAKBBBY21500
т/ф. (01713)34 4 67; т. (01713)35 4 78
e-mail: miasoprodukt@mail.ru
</t>
  </si>
  <si>
    <t xml:space="preserve">Общество
 с ограниченной ответственностью
«Пуховичимясопродукт»
ул. Последовича, 4, 222811, г. Марьина Горка Пуховичский район, Минская обл., Республика Беларусь
УНП 800017618, АКПА 29171165
р/с BY23AKBB30120626033896000000, ЦБУ № 626
филиала № 500 – Минскоеупралвение ОАО «АСБ
Беларусбанк».г. М.Горка, ул. Ленинская, 27
BICAKBBBY21500
т/ф. (01713)34 4 67; т. (01713)35 4 78
e-mail: miasoprodukt@mail.ru
</t>
  </si>
  <si>
    <r>
      <t xml:space="preserve">Склад </t>
    </r>
    <r>
      <rPr>
        <sz val="10"/>
        <color theme="1"/>
        <rFont val="Times New Roman"/>
        <family val="1"/>
        <charset val="204"/>
      </rPr>
      <t>+375 44 720 00 83</t>
    </r>
  </si>
  <si>
    <t>Сайт:www.gk-agroproduct.by/myaso</t>
  </si>
  <si>
    <t>E-mail: miasoproduct.@mail.ru</t>
  </si>
  <si>
    <r>
      <t xml:space="preserve">Отдел маркетинга: </t>
    </r>
    <r>
      <rPr>
        <sz val="10"/>
        <color theme="1"/>
        <rFont val="Times New Roman"/>
        <family val="1"/>
        <charset val="204"/>
      </rPr>
      <t>тел./факс8(01713)34-4-67</t>
    </r>
  </si>
  <si>
    <r>
      <t xml:space="preserve">Прием заявок тел: </t>
    </r>
    <r>
      <rPr>
        <sz val="10"/>
        <color theme="1"/>
        <rFont val="Times New Roman"/>
        <family val="1"/>
        <charset val="204"/>
      </rPr>
      <t>+375 29 363 63 35</t>
    </r>
  </si>
  <si>
    <t>10 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</si>
</sst>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8" xfId="0" applyBorder="1"/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9" xfId="0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0" xfId="0" applyFont="1" applyBorder="1"/>
    <xf numFmtId="0" fontId="1" fillId="0" borderId="10" xfId="0" applyFont="1" applyBorder="1"/>
    <xf numFmtId="9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0" fontId="0" fillId="0" borderId="9" xfId="0" applyBorder="1" applyAlignment="1"/>
    <xf numFmtId="0" fontId="3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2962275</xdr:colOff>
      <xdr:row>0</xdr:row>
      <xdr:rowOff>0</xdr:rowOff>
    </xdr:from>
    <xdr:to>
      <xdr:col>4</xdr:col>
      <xdr:colOff>552450</xdr:colOff>
      <xdr:row>2</xdr:row>
      <xdr:rowOff>114300</xdr:rowOff>
    </xdr:to>
    <xdr:pic>
      <xdr:nvPicPr>
        <xdr:cNvPr id="2" name="Рисунок 1" descr="C:\Users\МясоПродукт\Desktop\ывпрашывпаыопа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19621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soproduct.@mail.ru" TargetMode="External"/><Relationship Id="rId1" Type="http://schemas.openxmlformats.org/officeDocument/2006/relationships/hyperlink" Target="http://www.gk-agroproduct.by/myas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3"/>
  <sheetViews>
    <sheetView tabSelected="1" zoomScale="70" zoomScaleNormal="70" workbookViewId="0">
      <selection activeCell="N6" sqref="N6"/>
    </sheetView>
  </sheetViews>
  <sheetFormatPr defaultRowHeight="15" x14ac:dyDescent="0.25"/>
  <cols>
    <col min="1" max="1" width="3.5703125" customWidth="1"/>
    <col min="2" max="2" width="47.28515625" customWidth="1"/>
    <col min="6" max="7" width="11.5703125" customWidth="1"/>
    <col min="8" max="8" width="16.140625" customWidth="1"/>
    <col min="10" max="11" width="0" hidden="1" customWidth="1"/>
  </cols>
  <sheetData>
    <row r="1" spans="1:8" x14ac:dyDescent="0.25">
      <c r="A1" s="57" t="s">
        <v>350</v>
      </c>
      <c r="B1" s="58"/>
      <c r="C1" s="18"/>
      <c r="D1" s="18"/>
      <c r="E1" s="19"/>
      <c r="F1" s="65" t="s">
        <v>351</v>
      </c>
      <c r="G1" s="60"/>
      <c r="H1" s="60"/>
    </row>
    <row r="2" spans="1:8" ht="60.75" customHeight="1" x14ac:dyDescent="0.25">
      <c r="A2" s="59"/>
      <c r="B2" s="60"/>
      <c r="C2" s="16"/>
      <c r="D2" s="16"/>
      <c r="E2" s="17"/>
      <c r="F2" s="60"/>
      <c r="G2" s="60"/>
      <c r="H2" s="60"/>
    </row>
    <row r="3" spans="1:8" x14ac:dyDescent="0.25">
      <c r="A3" s="61"/>
      <c r="B3" s="62"/>
      <c r="C3" s="16"/>
      <c r="D3" s="16"/>
      <c r="E3" s="17"/>
      <c r="F3" s="60"/>
      <c r="G3" s="60"/>
      <c r="H3" s="60"/>
    </row>
    <row r="4" spans="1:8" x14ac:dyDescent="0.25">
      <c r="A4" s="61"/>
      <c r="B4" s="62"/>
      <c r="C4" s="16"/>
      <c r="D4" s="16"/>
      <c r="E4" s="17"/>
      <c r="F4" s="60"/>
      <c r="G4" s="60"/>
      <c r="H4" s="60"/>
    </row>
    <row r="5" spans="1:8" x14ac:dyDescent="0.25">
      <c r="A5" s="61"/>
      <c r="B5" s="62"/>
      <c r="C5" s="16"/>
      <c r="D5" s="16"/>
      <c r="E5" s="17"/>
      <c r="F5" s="60"/>
      <c r="G5" s="60"/>
      <c r="H5" s="60"/>
    </row>
    <row r="6" spans="1:8" ht="41.25" customHeight="1" thickBot="1" x14ac:dyDescent="0.3">
      <c r="A6" s="63"/>
      <c r="B6" s="64"/>
      <c r="C6" s="20"/>
      <c r="D6" s="20"/>
      <c r="E6" s="6"/>
      <c r="F6" s="66"/>
      <c r="G6" s="66"/>
      <c r="H6" s="66"/>
    </row>
    <row r="7" spans="1:8" ht="16.5" customHeight="1" x14ac:dyDescent="0.25">
      <c r="H7" s="21"/>
    </row>
    <row r="8" spans="1:8" x14ac:dyDescent="0.25">
      <c r="H8" s="21" t="s">
        <v>355</v>
      </c>
    </row>
    <row r="9" spans="1:8" x14ac:dyDescent="0.25">
      <c r="H9" s="21" t="s">
        <v>356</v>
      </c>
    </row>
    <row r="10" spans="1:8" x14ac:dyDescent="0.25">
      <c r="H10" s="21" t="s">
        <v>352</v>
      </c>
    </row>
    <row r="11" spans="1:8" x14ac:dyDescent="0.25">
      <c r="H11" s="22" t="s">
        <v>353</v>
      </c>
    </row>
    <row r="12" spans="1:8" ht="15.75" customHeight="1" thickBot="1" x14ac:dyDescent="0.3">
      <c r="H12" s="22" t="s">
        <v>354</v>
      </c>
    </row>
    <row r="13" spans="1:8" x14ac:dyDescent="0.25">
      <c r="A13" s="47" t="s">
        <v>0</v>
      </c>
      <c r="B13" s="47" t="s">
        <v>1</v>
      </c>
      <c r="C13" s="27" t="s">
        <v>2</v>
      </c>
      <c r="D13" s="28"/>
      <c r="E13" s="1" t="s">
        <v>3</v>
      </c>
      <c r="F13" s="27" t="s">
        <v>4</v>
      </c>
      <c r="G13" s="28"/>
      <c r="H13" s="1" t="s">
        <v>3</v>
      </c>
    </row>
    <row r="14" spans="1:8" x14ac:dyDescent="0.25">
      <c r="A14" s="48"/>
      <c r="B14" s="48"/>
      <c r="C14" s="29" t="s">
        <v>5</v>
      </c>
      <c r="D14" s="30"/>
      <c r="E14" s="2" t="s">
        <v>6</v>
      </c>
      <c r="F14" s="29"/>
      <c r="G14" s="30"/>
      <c r="H14" s="2" t="s">
        <v>7</v>
      </c>
    </row>
    <row r="15" spans="1:8" ht="15.75" thickBot="1" x14ac:dyDescent="0.3">
      <c r="A15" s="49"/>
      <c r="B15" s="49"/>
      <c r="C15" s="31"/>
      <c r="D15" s="32"/>
      <c r="E15" s="4" t="s">
        <v>8</v>
      </c>
      <c r="F15" s="50"/>
      <c r="G15" s="51"/>
      <c r="H15" s="4" t="s">
        <v>8</v>
      </c>
    </row>
    <row r="16" spans="1:8" ht="15.75" thickBot="1" x14ac:dyDescent="0.3">
      <c r="A16" s="5"/>
      <c r="B16" s="52" t="s">
        <v>9</v>
      </c>
      <c r="C16" s="53"/>
      <c r="D16" s="53"/>
      <c r="E16" s="53"/>
      <c r="F16" s="53"/>
      <c r="G16" s="53"/>
      <c r="H16" s="54"/>
    </row>
    <row r="17" spans="1:11" ht="15.75" thickBot="1" x14ac:dyDescent="0.3">
      <c r="A17" s="5">
        <v>1</v>
      </c>
      <c r="B17" s="7" t="s">
        <v>10</v>
      </c>
      <c r="C17" s="33" t="s">
        <v>30</v>
      </c>
      <c r="D17" s="34"/>
      <c r="E17" s="8">
        <f>J17*1</f>
        <v>16.05</v>
      </c>
      <c r="F17" s="35">
        <v>0.1</v>
      </c>
      <c r="G17" s="36"/>
      <c r="H17" s="23">
        <f>E17*1.1</f>
        <v>17.655000000000001</v>
      </c>
      <c r="J17" s="24">
        <v>16.05</v>
      </c>
      <c r="K17" s="17"/>
    </row>
    <row r="18" spans="1:11" ht="15.75" thickBot="1" x14ac:dyDescent="0.3">
      <c r="A18" s="5">
        <v>2</v>
      </c>
      <c r="B18" s="7" t="s">
        <v>11</v>
      </c>
      <c r="C18" s="33" t="s">
        <v>12</v>
      </c>
      <c r="D18" s="34"/>
      <c r="E18" s="8">
        <f t="shared" ref="E18:E81" si="0">J18*1</f>
        <v>13.04</v>
      </c>
      <c r="F18" s="35">
        <v>0.1</v>
      </c>
      <c r="G18" s="36"/>
      <c r="H18" s="23">
        <f t="shared" ref="H18:H81" si="1">E18*1.1</f>
        <v>14.343999999999999</v>
      </c>
      <c r="J18" s="24">
        <v>13.04</v>
      </c>
      <c r="K18" s="17"/>
    </row>
    <row r="19" spans="1:11" ht="15.75" thickBot="1" x14ac:dyDescent="0.3">
      <c r="A19" s="5">
        <v>3</v>
      </c>
      <c r="B19" s="7" t="s">
        <v>13</v>
      </c>
      <c r="C19" s="33" t="s">
        <v>12</v>
      </c>
      <c r="D19" s="34"/>
      <c r="E19" s="8">
        <f t="shared" si="0"/>
        <v>13.8</v>
      </c>
      <c r="F19" s="35">
        <v>0.1</v>
      </c>
      <c r="G19" s="36"/>
      <c r="H19" s="23">
        <f t="shared" si="1"/>
        <v>15.180000000000001</v>
      </c>
      <c r="J19" s="24">
        <v>13.8</v>
      </c>
      <c r="K19" s="17"/>
    </row>
    <row r="20" spans="1:11" ht="15.75" thickBot="1" x14ac:dyDescent="0.3">
      <c r="A20" s="5">
        <v>4</v>
      </c>
      <c r="B20" s="7" t="s">
        <v>14</v>
      </c>
      <c r="C20" s="33" t="s">
        <v>15</v>
      </c>
      <c r="D20" s="34"/>
      <c r="E20" s="8">
        <f t="shared" si="0"/>
        <v>13.5</v>
      </c>
      <c r="F20" s="35">
        <v>0.1</v>
      </c>
      <c r="G20" s="36"/>
      <c r="H20" s="23">
        <f t="shared" si="1"/>
        <v>14.850000000000001</v>
      </c>
      <c r="J20" s="24">
        <v>13.5</v>
      </c>
      <c r="K20" s="17"/>
    </row>
    <row r="21" spans="1:11" ht="15.75" thickBot="1" x14ac:dyDescent="0.3">
      <c r="A21" s="5">
        <v>5</v>
      </c>
      <c r="B21" s="7" t="s">
        <v>16</v>
      </c>
      <c r="C21" s="33" t="s">
        <v>17</v>
      </c>
      <c r="D21" s="34"/>
      <c r="E21" s="8">
        <f t="shared" si="0"/>
        <v>15.47</v>
      </c>
      <c r="F21" s="35">
        <v>0.1</v>
      </c>
      <c r="G21" s="36"/>
      <c r="H21" s="23">
        <f t="shared" si="1"/>
        <v>17.017000000000003</v>
      </c>
      <c r="J21" s="24">
        <v>15.47</v>
      </c>
      <c r="K21" s="17"/>
    </row>
    <row r="22" spans="1:11" ht="15.75" thickBot="1" x14ac:dyDescent="0.3">
      <c r="A22" s="5">
        <v>6</v>
      </c>
      <c r="B22" s="7" t="s">
        <v>18</v>
      </c>
      <c r="C22" s="33" t="s">
        <v>19</v>
      </c>
      <c r="D22" s="34"/>
      <c r="E22" s="8">
        <f t="shared" si="0"/>
        <v>15.78</v>
      </c>
      <c r="F22" s="35">
        <v>0.1</v>
      </c>
      <c r="G22" s="36"/>
      <c r="H22" s="23">
        <f t="shared" si="1"/>
        <v>17.358000000000001</v>
      </c>
      <c r="J22" s="24">
        <v>15.78</v>
      </c>
      <c r="K22" s="17"/>
    </row>
    <row r="23" spans="1:11" ht="15.75" thickBot="1" x14ac:dyDescent="0.3">
      <c r="A23" s="5">
        <v>7</v>
      </c>
      <c r="B23" s="7" t="s">
        <v>20</v>
      </c>
      <c r="C23" s="33" t="s">
        <v>21</v>
      </c>
      <c r="D23" s="34"/>
      <c r="E23" s="8">
        <f t="shared" si="0"/>
        <v>15.4</v>
      </c>
      <c r="F23" s="35">
        <v>0.1</v>
      </c>
      <c r="G23" s="36"/>
      <c r="H23" s="23">
        <f t="shared" si="1"/>
        <v>16.940000000000001</v>
      </c>
      <c r="J23" s="24">
        <v>15.4</v>
      </c>
      <c r="K23" s="17"/>
    </row>
    <row r="24" spans="1:11" ht="15.75" thickBot="1" x14ac:dyDescent="0.3">
      <c r="A24" s="5">
        <v>8</v>
      </c>
      <c r="B24" s="7" t="s">
        <v>22</v>
      </c>
      <c r="C24" s="33" t="s">
        <v>23</v>
      </c>
      <c r="D24" s="34"/>
      <c r="E24" s="8">
        <f t="shared" si="0"/>
        <v>15.49</v>
      </c>
      <c r="F24" s="35">
        <v>0.1</v>
      </c>
      <c r="G24" s="36"/>
      <c r="H24" s="23">
        <f t="shared" si="1"/>
        <v>17.039000000000001</v>
      </c>
      <c r="J24" s="24">
        <v>15.49</v>
      </c>
      <c r="K24" s="17"/>
    </row>
    <row r="25" spans="1:11" ht="15.75" thickBot="1" x14ac:dyDescent="0.3">
      <c r="A25" s="5">
        <v>9</v>
      </c>
      <c r="B25" s="7" t="s">
        <v>24</v>
      </c>
      <c r="C25" s="33" t="s">
        <v>23</v>
      </c>
      <c r="D25" s="34"/>
      <c r="E25" s="8">
        <f t="shared" si="0"/>
        <v>15.25</v>
      </c>
      <c r="F25" s="35">
        <v>0.1</v>
      </c>
      <c r="G25" s="36"/>
      <c r="H25" s="23">
        <f t="shared" si="1"/>
        <v>16.775000000000002</v>
      </c>
      <c r="J25" s="24">
        <v>15.25</v>
      </c>
      <c r="K25" s="17"/>
    </row>
    <row r="26" spans="1:11" ht="15.75" thickBot="1" x14ac:dyDescent="0.3">
      <c r="A26" s="5">
        <v>10</v>
      </c>
      <c r="B26" s="7" t="s">
        <v>25</v>
      </c>
      <c r="C26" s="33" t="s">
        <v>26</v>
      </c>
      <c r="D26" s="34"/>
      <c r="E26" s="8">
        <f t="shared" si="0"/>
        <v>13.06</v>
      </c>
      <c r="F26" s="35">
        <v>0.1</v>
      </c>
      <c r="G26" s="36"/>
      <c r="H26" s="23">
        <f t="shared" si="1"/>
        <v>14.366000000000001</v>
      </c>
      <c r="J26" s="24">
        <v>13.06</v>
      </c>
      <c r="K26" s="17"/>
    </row>
    <row r="27" spans="1:11" ht="15.75" thickBot="1" x14ac:dyDescent="0.3">
      <c r="A27" s="5">
        <v>11</v>
      </c>
      <c r="B27" s="7" t="s">
        <v>27</v>
      </c>
      <c r="C27" s="33" t="s">
        <v>28</v>
      </c>
      <c r="D27" s="34"/>
      <c r="E27" s="8">
        <f t="shared" si="0"/>
        <v>15.59</v>
      </c>
      <c r="F27" s="35">
        <v>0.1</v>
      </c>
      <c r="G27" s="36"/>
      <c r="H27" s="23">
        <f t="shared" si="1"/>
        <v>17.149000000000001</v>
      </c>
      <c r="J27" s="24">
        <v>15.59</v>
      </c>
      <c r="K27" s="17"/>
    </row>
    <row r="28" spans="1:11" ht="15.75" thickBot="1" x14ac:dyDescent="0.3">
      <c r="A28" s="5">
        <v>12</v>
      </c>
      <c r="B28" s="7" t="s">
        <v>29</v>
      </c>
      <c r="C28" s="33" t="s">
        <v>30</v>
      </c>
      <c r="D28" s="34"/>
      <c r="E28" s="8">
        <f t="shared" si="0"/>
        <v>14.51</v>
      </c>
      <c r="F28" s="35">
        <v>0.1</v>
      </c>
      <c r="G28" s="36"/>
      <c r="H28" s="23">
        <f t="shared" si="1"/>
        <v>15.961</v>
      </c>
      <c r="J28" s="24">
        <v>14.51</v>
      </c>
      <c r="K28" s="17"/>
    </row>
    <row r="29" spans="1:11" ht="15.75" thickBot="1" x14ac:dyDescent="0.3">
      <c r="A29" s="5">
        <v>13</v>
      </c>
      <c r="B29" s="7" t="s">
        <v>31</v>
      </c>
      <c r="C29" s="33" t="s">
        <v>23</v>
      </c>
      <c r="D29" s="34"/>
      <c r="E29" s="8">
        <f t="shared" si="0"/>
        <v>16.11</v>
      </c>
      <c r="F29" s="35">
        <v>0.1</v>
      </c>
      <c r="G29" s="36"/>
      <c r="H29" s="23">
        <f t="shared" si="1"/>
        <v>17.721</v>
      </c>
      <c r="J29" s="24">
        <v>16.11</v>
      </c>
      <c r="K29" s="17"/>
    </row>
    <row r="30" spans="1:11" ht="15.75" thickBot="1" x14ac:dyDescent="0.3">
      <c r="A30" s="5">
        <v>14</v>
      </c>
      <c r="B30" s="7" t="s">
        <v>32</v>
      </c>
      <c r="C30" s="33" t="s">
        <v>33</v>
      </c>
      <c r="D30" s="34"/>
      <c r="E30" s="8">
        <f t="shared" si="0"/>
        <v>11.95</v>
      </c>
      <c r="F30" s="35">
        <v>0.1</v>
      </c>
      <c r="G30" s="36"/>
      <c r="H30" s="23">
        <f t="shared" si="1"/>
        <v>13.145</v>
      </c>
      <c r="J30" s="24">
        <v>11.95</v>
      </c>
      <c r="K30" s="17"/>
    </row>
    <row r="31" spans="1:11" ht="15.75" thickBot="1" x14ac:dyDescent="0.3">
      <c r="A31" s="5">
        <v>15</v>
      </c>
      <c r="B31" s="7" t="s">
        <v>34</v>
      </c>
      <c r="C31" s="33" t="s">
        <v>30</v>
      </c>
      <c r="D31" s="34"/>
      <c r="E31" s="8">
        <f t="shared" si="0"/>
        <v>14</v>
      </c>
      <c r="F31" s="35">
        <v>0.1</v>
      </c>
      <c r="G31" s="36"/>
      <c r="H31" s="23">
        <f t="shared" si="1"/>
        <v>15.400000000000002</v>
      </c>
      <c r="J31" s="24">
        <v>14</v>
      </c>
      <c r="K31" s="17"/>
    </row>
    <row r="32" spans="1:11" ht="15.75" thickBot="1" x14ac:dyDescent="0.3">
      <c r="A32" s="5">
        <v>16</v>
      </c>
      <c r="B32" s="7" t="s">
        <v>35</v>
      </c>
      <c r="C32" s="33" t="s">
        <v>23</v>
      </c>
      <c r="D32" s="34"/>
      <c r="E32" s="8">
        <f t="shared" si="0"/>
        <v>16.96</v>
      </c>
      <c r="F32" s="35">
        <v>0.1</v>
      </c>
      <c r="G32" s="36"/>
      <c r="H32" s="23">
        <f t="shared" si="1"/>
        <v>18.656000000000002</v>
      </c>
      <c r="J32" s="24">
        <v>16.96</v>
      </c>
      <c r="K32" s="17"/>
    </row>
    <row r="33" spans="1:11" ht="15.75" thickBot="1" x14ac:dyDescent="0.3">
      <c r="A33" s="5">
        <v>17</v>
      </c>
      <c r="B33" s="7" t="s">
        <v>36</v>
      </c>
      <c r="C33" s="33" t="s">
        <v>30</v>
      </c>
      <c r="D33" s="34"/>
      <c r="E33" s="8">
        <f t="shared" si="0"/>
        <v>17.329999999999998</v>
      </c>
      <c r="F33" s="35">
        <v>0.1</v>
      </c>
      <c r="G33" s="36"/>
      <c r="H33" s="23">
        <f t="shared" si="1"/>
        <v>19.062999999999999</v>
      </c>
      <c r="J33" s="24">
        <v>17.329999999999998</v>
      </c>
      <c r="K33" s="17"/>
    </row>
    <row r="34" spans="1:11" ht="15.75" thickBot="1" x14ac:dyDescent="0.3">
      <c r="A34" s="5">
        <v>18</v>
      </c>
      <c r="B34" s="7" t="s">
        <v>37</v>
      </c>
      <c r="C34" s="33" t="s">
        <v>15</v>
      </c>
      <c r="D34" s="34"/>
      <c r="E34" s="8">
        <f t="shared" si="0"/>
        <v>14.84</v>
      </c>
      <c r="F34" s="35">
        <v>0.1</v>
      </c>
      <c r="G34" s="36"/>
      <c r="H34" s="23">
        <f t="shared" si="1"/>
        <v>16.324000000000002</v>
      </c>
      <c r="J34" s="24">
        <v>14.84</v>
      </c>
      <c r="K34" s="17"/>
    </row>
    <row r="35" spans="1:11" ht="15.75" thickBot="1" x14ac:dyDescent="0.3">
      <c r="A35" s="5">
        <v>19</v>
      </c>
      <c r="B35" s="7" t="s">
        <v>38</v>
      </c>
      <c r="C35" s="33" t="s">
        <v>39</v>
      </c>
      <c r="D35" s="34"/>
      <c r="E35" s="8">
        <f t="shared" si="0"/>
        <v>15.4</v>
      </c>
      <c r="F35" s="35">
        <v>0.1</v>
      </c>
      <c r="G35" s="36"/>
      <c r="H35" s="23">
        <f t="shared" si="1"/>
        <v>16.940000000000001</v>
      </c>
      <c r="J35" s="24">
        <v>15.4</v>
      </c>
      <c r="K35" s="17"/>
    </row>
    <row r="36" spans="1:11" ht="15.75" thickBot="1" x14ac:dyDescent="0.3">
      <c r="A36" s="5">
        <v>20</v>
      </c>
      <c r="B36" s="7" t="s">
        <v>40</v>
      </c>
      <c r="C36" s="33" t="s">
        <v>12</v>
      </c>
      <c r="D36" s="34"/>
      <c r="E36" s="8">
        <f t="shared" si="0"/>
        <v>14.88</v>
      </c>
      <c r="F36" s="35">
        <v>0.1</v>
      </c>
      <c r="G36" s="36"/>
      <c r="H36" s="23">
        <f t="shared" si="1"/>
        <v>16.368000000000002</v>
      </c>
      <c r="J36" s="24">
        <v>14.88</v>
      </c>
      <c r="K36" s="17"/>
    </row>
    <row r="37" spans="1:11" ht="15.75" thickBot="1" x14ac:dyDescent="0.3">
      <c r="A37" s="5">
        <v>21</v>
      </c>
      <c r="B37" s="7" t="s">
        <v>41</v>
      </c>
      <c r="C37" s="33" t="s">
        <v>42</v>
      </c>
      <c r="D37" s="34"/>
      <c r="E37" s="8">
        <f t="shared" si="0"/>
        <v>15.8</v>
      </c>
      <c r="F37" s="35">
        <v>0.1</v>
      </c>
      <c r="G37" s="36"/>
      <c r="H37" s="23">
        <f t="shared" si="1"/>
        <v>17.380000000000003</v>
      </c>
      <c r="J37" s="24">
        <v>15.8</v>
      </c>
      <c r="K37" s="17"/>
    </row>
    <row r="38" spans="1:11" ht="15.75" thickBot="1" x14ac:dyDescent="0.3">
      <c r="A38" s="5">
        <v>22</v>
      </c>
      <c r="B38" s="7" t="s">
        <v>43</v>
      </c>
      <c r="C38" s="33" t="s">
        <v>12</v>
      </c>
      <c r="D38" s="34"/>
      <c r="E38" s="8">
        <f t="shared" si="0"/>
        <v>15.4</v>
      </c>
      <c r="F38" s="35">
        <v>0.1</v>
      </c>
      <c r="G38" s="36"/>
      <c r="H38" s="23">
        <f t="shared" si="1"/>
        <v>16.940000000000001</v>
      </c>
      <c r="J38" s="24">
        <v>15.4</v>
      </c>
      <c r="K38" s="17"/>
    </row>
    <row r="39" spans="1:11" ht="15.75" thickBot="1" x14ac:dyDescent="0.3">
      <c r="A39" s="5">
        <v>23</v>
      </c>
      <c r="B39" s="7" t="s">
        <v>44</v>
      </c>
      <c r="C39" s="33" t="s">
        <v>39</v>
      </c>
      <c r="D39" s="34"/>
      <c r="E39" s="8">
        <f t="shared" si="0"/>
        <v>14.61</v>
      </c>
      <c r="F39" s="35">
        <v>0.1</v>
      </c>
      <c r="G39" s="36"/>
      <c r="H39" s="23">
        <f t="shared" si="1"/>
        <v>16.071000000000002</v>
      </c>
      <c r="J39" s="24">
        <v>14.61</v>
      </c>
      <c r="K39" s="17"/>
    </row>
    <row r="40" spans="1:11" ht="15.75" thickBot="1" x14ac:dyDescent="0.3">
      <c r="A40" s="5">
        <v>24</v>
      </c>
      <c r="B40" s="7" t="s">
        <v>45</v>
      </c>
      <c r="C40" s="33" t="s">
        <v>12</v>
      </c>
      <c r="D40" s="34"/>
      <c r="E40" s="8">
        <f t="shared" si="0"/>
        <v>15.53</v>
      </c>
      <c r="F40" s="35">
        <v>0.1</v>
      </c>
      <c r="G40" s="36"/>
      <c r="H40" s="23">
        <f t="shared" si="1"/>
        <v>17.083000000000002</v>
      </c>
      <c r="J40" s="24">
        <v>15.53</v>
      </c>
      <c r="K40" s="17"/>
    </row>
    <row r="41" spans="1:11" ht="15.75" thickBot="1" x14ac:dyDescent="0.3">
      <c r="A41" s="5">
        <v>25</v>
      </c>
      <c r="B41" s="7" t="s">
        <v>46</v>
      </c>
      <c r="C41" s="33" t="s">
        <v>33</v>
      </c>
      <c r="D41" s="34"/>
      <c r="E41" s="8">
        <f t="shared" si="0"/>
        <v>14.99</v>
      </c>
      <c r="F41" s="35">
        <v>0.1</v>
      </c>
      <c r="G41" s="36"/>
      <c r="H41" s="23">
        <f t="shared" si="1"/>
        <v>16.489000000000001</v>
      </c>
      <c r="J41" s="24">
        <v>14.99</v>
      </c>
      <c r="K41" s="17"/>
    </row>
    <row r="42" spans="1:11" ht="15.75" thickBot="1" x14ac:dyDescent="0.3">
      <c r="A42" s="5">
        <v>26</v>
      </c>
      <c r="B42" s="7" t="s">
        <v>47</v>
      </c>
      <c r="C42" s="33" t="s">
        <v>12</v>
      </c>
      <c r="D42" s="34"/>
      <c r="E42" s="8">
        <f t="shared" si="0"/>
        <v>14.68</v>
      </c>
      <c r="F42" s="35">
        <v>0.1</v>
      </c>
      <c r="G42" s="36"/>
      <c r="H42" s="23">
        <f t="shared" si="1"/>
        <v>16.148</v>
      </c>
      <c r="J42" s="24">
        <v>14.68</v>
      </c>
      <c r="K42" s="17"/>
    </row>
    <row r="43" spans="1:11" ht="15.75" thickBot="1" x14ac:dyDescent="0.3">
      <c r="A43" s="5">
        <v>27</v>
      </c>
      <c r="B43" s="7" t="s">
        <v>48</v>
      </c>
      <c r="C43" s="33" t="s">
        <v>12</v>
      </c>
      <c r="D43" s="34"/>
      <c r="E43" s="8">
        <f t="shared" si="0"/>
        <v>15.47</v>
      </c>
      <c r="F43" s="35">
        <v>0.1</v>
      </c>
      <c r="G43" s="36"/>
      <c r="H43" s="23">
        <f t="shared" si="1"/>
        <v>17.017000000000003</v>
      </c>
      <c r="J43" s="24">
        <v>15.47</v>
      </c>
      <c r="K43" s="17"/>
    </row>
    <row r="44" spans="1:11" ht="15.75" thickBot="1" x14ac:dyDescent="0.3">
      <c r="A44" s="5">
        <v>28</v>
      </c>
      <c r="B44" s="7" t="s">
        <v>49</v>
      </c>
      <c r="C44" s="33" t="s">
        <v>12</v>
      </c>
      <c r="D44" s="34"/>
      <c r="E44" s="8">
        <f t="shared" si="0"/>
        <v>14.82</v>
      </c>
      <c r="F44" s="35">
        <v>0.1</v>
      </c>
      <c r="G44" s="36"/>
      <c r="H44" s="23">
        <f t="shared" si="1"/>
        <v>16.302000000000003</v>
      </c>
      <c r="J44" s="24">
        <v>14.82</v>
      </c>
      <c r="K44" s="17"/>
    </row>
    <row r="45" spans="1:11" ht="15.75" thickBot="1" x14ac:dyDescent="0.3">
      <c r="A45" s="5">
        <v>29</v>
      </c>
      <c r="B45" s="7" t="s">
        <v>50</v>
      </c>
      <c r="C45" s="33" t="s">
        <v>12</v>
      </c>
      <c r="D45" s="34"/>
      <c r="E45" s="8">
        <f t="shared" si="0"/>
        <v>14.81</v>
      </c>
      <c r="F45" s="35">
        <v>0.1</v>
      </c>
      <c r="G45" s="36"/>
      <c r="H45" s="23">
        <f t="shared" si="1"/>
        <v>16.291</v>
      </c>
      <c r="J45" s="24">
        <v>14.81</v>
      </c>
      <c r="K45" s="17"/>
    </row>
    <row r="46" spans="1:11" ht="15.75" thickBot="1" x14ac:dyDescent="0.3">
      <c r="A46" s="5">
        <v>30</v>
      </c>
      <c r="B46" s="7" t="s">
        <v>51</v>
      </c>
      <c r="C46" s="33" t="s">
        <v>12</v>
      </c>
      <c r="D46" s="34"/>
      <c r="E46" s="8">
        <f t="shared" si="0"/>
        <v>16.77</v>
      </c>
      <c r="F46" s="35">
        <v>0.1</v>
      </c>
      <c r="G46" s="36"/>
      <c r="H46" s="23">
        <f t="shared" si="1"/>
        <v>18.447000000000003</v>
      </c>
      <c r="J46" s="24">
        <v>16.77</v>
      </c>
      <c r="K46" s="17"/>
    </row>
    <row r="47" spans="1:11" ht="15.75" thickBot="1" x14ac:dyDescent="0.3">
      <c r="A47" s="5">
        <v>31</v>
      </c>
      <c r="B47" s="7" t="s">
        <v>52</v>
      </c>
      <c r="C47" s="33" t="s">
        <v>12</v>
      </c>
      <c r="D47" s="34"/>
      <c r="E47" s="8">
        <f t="shared" si="0"/>
        <v>17.670000000000002</v>
      </c>
      <c r="F47" s="35">
        <v>0.1</v>
      </c>
      <c r="G47" s="36"/>
      <c r="H47" s="23">
        <f t="shared" si="1"/>
        <v>19.437000000000005</v>
      </c>
      <c r="J47" s="24">
        <v>17.670000000000002</v>
      </c>
      <c r="K47" s="17"/>
    </row>
    <row r="48" spans="1:11" ht="15.75" thickBot="1" x14ac:dyDescent="0.3">
      <c r="A48" s="5">
        <v>32</v>
      </c>
      <c r="B48" s="7" t="s">
        <v>53</v>
      </c>
      <c r="C48" s="33" t="s">
        <v>12</v>
      </c>
      <c r="D48" s="34"/>
      <c r="E48" s="8">
        <f t="shared" si="0"/>
        <v>15.63</v>
      </c>
      <c r="F48" s="35">
        <v>0.1</v>
      </c>
      <c r="G48" s="36"/>
      <c r="H48" s="23">
        <f t="shared" si="1"/>
        <v>17.193000000000001</v>
      </c>
      <c r="J48" s="24">
        <v>15.63</v>
      </c>
      <c r="K48" s="17"/>
    </row>
    <row r="49" spans="1:11" ht="15.75" thickBot="1" x14ac:dyDescent="0.3">
      <c r="A49" s="5">
        <v>33</v>
      </c>
      <c r="B49" s="7" t="s">
        <v>54</v>
      </c>
      <c r="C49" s="33" t="s">
        <v>30</v>
      </c>
      <c r="D49" s="34"/>
      <c r="E49" s="8">
        <f t="shared" si="0"/>
        <v>17.440000000000001</v>
      </c>
      <c r="F49" s="35">
        <v>0.1</v>
      </c>
      <c r="G49" s="36"/>
      <c r="H49" s="23">
        <f t="shared" si="1"/>
        <v>19.184000000000005</v>
      </c>
      <c r="J49" s="24">
        <v>17.440000000000001</v>
      </c>
      <c r="K49" s="17"/>
    </row>
    <row r="50" spans="1:11" ht="15.75" thickBot="1" x14ac:dyDescent="0.3">
      <c r="A50" s="5">
        <v>34</v>
      </c>
      <c r="B50" s="7" t="s">
        <v>55</v>
      </c>
      <c r="C50" s="33" t="s">
        <v>33</v>
      </c>
      <c r="D50" s="34"/>
      <c r="E50" s="8">
        <f t="shared" si="0"/>
        <v>13.92</v>
      </c>
      <c r="F50" s="35">
        <v>0.1</v>
      </c>
      <c r="G50" s="36"/>
      <c r="H50" s="23">
        <f t="shared" si="1"/>
        <v>15.312000000000001</v>
      </c>
      <c r="J50" s="24">
        <v>13.92</v>
      </c>
      <c r="K50" s="17"/>
    </row>
    <row r="51" spans="1:11" ht="15.75" thickBot="1" x14ac:dyDescent="0.3">
      <c r="A51" s="5">
        <v>35</v>
      </c>
      <c r="B51" s="7" t="s">
        <v>56</v>
      </c>
      <c r="C51" s="33" t="s">
        <v>33</v>
      </c>
      <c r="D51" s="34"/>
      <c r="E51" s="8">
        <f t="shared" si="0"/>
        <v>16.68</v>
      </c>
      <c r="F51" s="35">
        <v>0.1</v>
      </c>
      <c r="G51" s="36"/>
      <c r="H51" s="23">
        <f t="shared" si="1"/>
        <v>18.348000000000003</v>
      </c>
      <c r="J51" s="24">
        <v>16.68</v>
      </c>
      <c r="K51" s="17"/>
    </row>
    <row r="52" spans="1:11" ht="15.75" thickBot="1" x14ac:dyDescent="0.3">
      <c r="A52" s="5">
        <v>36</v>
      </c>
      <c r="B52" s="7" t="s">
        <v>57</v>
      </c>
      <c r="C52" s="33" t="s">
        <v>33</v>
      </c>
      <c r="D52" s="34"/>
      <c r="E52" s="8">
        <f t="shared" si="0"/>
        <v>16.02</v>
      </c>
      <c r="F52" s="35">
        <v>0.1</v>
      </c>
      <c r="G52" s="36"/>
      <c r="H52" s="23">
        <f t="shared" si="1"/>
        <v>17.622</v>
      </c>
      <c r="J52" s="24">
        <v>16.02</v>
      </c>
      <c r="K52" s="17"/>
    </row>
    <row r="53" spans="1:11" ht="15.75" thickBot="1" x14ac:dyDescent="0.3">
      <c r="A53" s="5">
        <v>37</v>
      </c>
      <c r="B53" s="7" t="s">
        <v>58</v>
      </c>
      <c r="C53" s="33" t="s">
        <v>33</v>
      </c>
      <c r="D53" s="34"/>
      <c r="E53" s="8">
        <f t="shared" si="0"/>
        <v>13.98</v>
      </c>
      <c r="F53" s="35">
        <v>0.1</v>
      </c>
      <c r="G53" s="36"/>
      <c r="H53" s="23">
        <f t="shared" si="1"/>
        <v>15.378000000000002</v>
      </c>
      <c r="J53" s="24">
        <v>13.98</v>
      </c>
      <c r="K53" s="17"/>
    </row>
    <row r="54" spans="1:11" ht="15.75" thickBot="1" x14ac:dyDescent="0.3">
      <c r="A54" s="5">
        <v>38</v>
      </c>
      <c r="B54" s="7" t="s">
        <v>59</v>
      </c>
      <c r="C54" s="33" t="s">
        <v>33</v>
      </c>
      <c r="D54" s="34"/>
      <c r="E54" s="8">
        <f t="shared" si="0"/>
        <v>12.39</v>
      </c>
      <c r="F54" s="35">
        <v>0.1</v>
      </c>
      <c r="G54" s="36"/>
      <c r="H54" s="23">
        <f t="shared" si="1"/>
        <v>13.629000000000001</v>
      </c>
      <c r="J54" s="24">
        <v>12.39</v>
      </c>
      <c r="K54" s="17"/>
    </row>
    <row r="55" spans="1:11" ht="15.75" thickBot="1" x14ac:dyDescent="0.3">
      <c r="A55" s="5">
        <v>39</v>
      </c>
      <c r="B55" s="7" t="s">
        <v>60</v>
      </c>
      <c r="C55" s="33" t="s">
        <v>33</v>
      </c>
      <c r="D55" s="34"/>
      <c r="E55" s="8">
        <f t="shared" si="0"/>
        <v>13.76</v>
      </c>
      <c r="F55" s="35">
        <v>0.1</v>
      </c>
      <c r="G55" s="36"/>
      <c r="H55" s="23">
        <f t="shared" si="1"/>
        <v>15.136000000000001</v>
      </c>
      <c r="J55" s="24">
        <v>13.76</v>
      </c>
      <c r="K55" s="17"/>
    </row>
    <row r="56" spans="1:11" ht="15.75" thickBot="1" x14ac:dyDescent="0.3">
      <c r="A56" s="5"/>
      <c r="B56" s="37" t="s">
        <v>61</v>
      </c>
      <c r="C56" s="38"/>
      <c r="D56" s="38"/>
      <c r="E56" s="38"/>
      <c r="F56" s="38"/>
      <c r="G56" s="38"/>
      <c r="H56" s="39"/>
      <c r="J56" s="17"/>
      <c r="K56" s="17"/>
    </row>
    <row r="57" spans="1:11" ht="15.75" thickBot="1" x14ac:dyDescent="0.3">
      <c r="A57" s="15">
        <v>40</v>
      </c>
      <c r="B57" s="9" t="s">
        <v>62</v>
      </c>
      <c r="C57" s="33" t="s">
        <v>63</v>
      </c>
      <c r="D57" s="34"/>
      <c r="E57" s="8">
        <f t="shared" si="0"/>
        <v>5.6</v>
      </c>
      <c r="F57" s="35">
        <v>0.1</v>
      </c>
      <c r="G57" s="36"/>
      <c r="H57" s="23">
        <f t="shared" si="1"/>
        <v>6.16</v>
      </c>
      <c r="J57" s="24">
        <v>5.6</v>
      </c>
      <c r="K57" s="17"/>
    </row>
    <row r="58" spans="1:11" ht="15.75" thickBot="1" x14ac:dyDescent="0.3">
      <c r="A58" s="15">
        <v>41</v>
      </c>
      <c r="B58" s="7" t="s">
        <v>64</v>
      </c>
      <c r="C58" s="33" t="s">
        <v>65</v>
      </c>
      <c r="D58" s="34"/>
      <c r="E58" s="8">
        <f t="shared" si="0"/>
        <v>8.25</v>
      </c>
      <c r="F58" s="35">
        <v>0.1</v>
      </c>
      <c r="G58" s="36"/>
      <c r="H58" s="23">
        <f t="shared" si="1"/>
        <v>9.0750000000000011</v>
      </c>
      <c r="J58" s="24">
        <v>8.25</v>
      </c>
      <c r="K58" s="17"/>
    </row>
    <row r="59" spans="1:11" ht="15.75" thickBot="1" x14ac:dyDescent="0.3">
      <c r="A59" s="15">
        <v>42</v>
      </c>
      <c r="B59" s="7" t="s">
        <v>66</v>
      </c>
      <c r="C59" s="33" t="s">
        <v>65</v>
      </c>
      <c r="D59" s="34"/>
      <c r="E59" s="8">
        <f t="shared" si="0"/>
        <v>6.22</v>
      </c>
      <c r="F59" s="35">
        <v>0.1</v>
      </c>
      <c r="G59" s="36"/>
      <c r="H59" s="23">
        <f t="shared" si="1"/>
        <v>6.8420000000000005</v>
      </c>
      <c r="J59" s="24">
        <v>6.22</v>
      </c>
      <c r="K59" s="17"/>
    </row>
    <row r="60" spans="1:11" ht="15.75" thickBot="1" x14ac:dyDescent="0.3">
      <c r="A60" s="15">
        <v>43</v>
      </c>
      <c r="B60" s="7" t="s">
        <v>67</v>
      </c>
      <c r="C60" s="33" t="s">
        <v>65</v>
      </c>
      <c r="D60" s="34"/>
      <c r="E60" s="8">
        <f t="shared" si="0"/>
        <v>7.24</v>
      </c>
      <c r="F60" s="35">
        <v>0.1</v>
      </c>
      <c r="G60" s="36"/>
      <c r="H60" s="23">
        <f t="shared" si="1"/>
        <v>7.9640000000000013</v>
      </c>
      <c r="J60" s="24">
        <v>7.24</v>
      </c>
      <c r="K60" s="17"/>
    </row>
    <row r="61" spans="1:11" ht="15.75" thickBot="1" x14ac:dyDescent="0.3">
      <c r="A61" s="15">
        <v>44</v>
      </c>
      <c r="B61" s="7" t="s">
        <v>68</v>
      </c>
      <c r="C61" s="33" t="s">
        <v>65</v>
      </c>
      <c r="D61" s="34"/>
      <c r="E61" s="8">
        <f t="shared" si="0"/>
        <v>7.2</v>
      </c>
      <c r="F61" s="35">
        <v>0.1</v>
      </c>
      <c r="G61" s="36"/>
      <c r="H61" s="23">
        <f t="shared" si="1"/>
        <v>7.9200000000000008</v>
      </c>
      <c r="J61" s="24">
        <v>7.2</v>
      </c>
      <c r="K61" s="17"/>
    </row>
    <row r="62" spans="1:11" ht="15.75" thickBot="1" x14ac:dyDescent="0.3">
      <c r="A62" s="15">
        <v>45</v>
      </c>
      <c r="B62" s="7" t="s">
        <v>69</v>
      </c>
      <c r="C62" s="33" t="s">
        <v>70</v>
      </c>
      <c r="D62" s="34"/>
      <c r="E62" s="8">
        <f t="shared" si="0"/>
        <v>7.15</v>
      </c>
      <c r="F62" s="35">
        <v>0.1</v>
      </c>
      <c r="G62" s="36"/>
      <c r="H62" s="23">
        <f t="shared" si="1"/>
        <v>7.8650000000000011</v>
      </c>
      <c r="J62" s="24">
        <v>7.15</v>
      </c>
      <c r="K62" s="17"/>
    </row>
    <row r="63" spans="1:11" ht="15.75" thickBot="1" x14ac:dyDescent="0.3">
      <c r="A63" s="15">
        <v>46</v>
      </c>
      <c r="B63" s="7" t="s">
        <v>71</v>
      </c>
      <c r="C63" s="33" t="s">
        <v>65</v>
      </c>
      <c r="D63" s="34"/>
      <c r="E63" s="8">
        <f t="shared" si="0"/>
        <v>8.17</v>
      </c>
      <c r="F63" s="35">
        <v>0.1</v>
      </c>
      <c r="G63" s="36"/>
      <c r="H63" s="23">
        <f t="shared" si="1"/>
        <v>8.9870000000000001</v>
      </c>
      <c r="J63" s="24">
        <v>8.17</v>
      </c>
      <c r="K63" s="17"/>
    </row>
    <row r="64" spans="1:11" ht="15.75" thickBot="1" x14ac:dyDescent="0.3">
      <c r="A64" s="15">
        <v>47</v>
      </c>
      <c r="B64" s="7" t="s">
        <v>72</v>
      </c>
      <c r="C64" s="33" t="s">
        <v>65</v>
      </c>
      <c r="D64" s="34"/>
      <c r="E64" s="8">
        <f t="shared" si="0"/>
        <v>8.34</v>
      </c>
      <c r="F64" s="35">
        <v>0.1</v>
      </c>
      <c r="G64" s="36"/>
      <c r="H64" s="23">
        <f t="shared" si="1"/>
        <v>9.1740000000000013</v>
      </c>
      <c r="J64" s="24">
        <v>8.34</v>
      </c>
      <c r="K64" s="17"/>
    </row>
    <row r="65" spans="1:11" ht="15.75" thickBot="1" x14ac:dyDescent="0.3">
      <c r="A65" s="15">
        <v>48</v>
      </c>
      <c r="B65" s="7" t="s">
        <v>73</v>
      </c>
      <c r="C65" s="33" t="s">
        <v>65</v>
      </c>
      <c r="D65" s="34"/>
      <c r="E65" s="8">
        <f t="shared" si="0"/>
        <v>9</v>
      </c>
      <c r="F65" s="35">
        <v>0.1</v>
      </c>
      <c r="G65" s="36"/>
      <c r="H65" s="23">
        <f t="shared" si="1"/>
        <v>9.9</v>
      </c>
      <c r="J65" s="24">
        <v>9</v>
      </c>
      <c r="K65" s="17"/>
    </row>
    <row r="66" spans="1:11" ht="15.75" thickBot="1" x14ac:dyDescent="0.3">
      <c r="A66" s="15">
        <v>49</v>
      </c>
      <c r="B66" s="7" t="s">
        <v>74</v>
      </c>
      <c r="C66" s="33" t="s">
        <v>75</v>
      </c>
      <c r="D66" s="34"/>
      <c r="E66" s="8">
        <f t="shared" si="0"/>
        <v>6.03</v>
      </c>
      <c r="F66" s="35">
        <v>0.1</v>
      </c>
      <c r="G66" s="36"/>
      <c r="H66" s="23">
        <f t="shared" si="1"/>
        <v>6.6330000000000009</v>
      </c>
      <c r="J66" s="24">
        <v>6.03</v>
      </c>
      <c r="K66" s="17"/>
    </row>
    <row r="67" spans="1:11" ht="15.75" thickBot="1" x14ac:dyDescent="0.3">
      <c r="A67" s="15">
        <v>50</v>
      </c>
      <c r="B67" s="7" t="s">
        <v>76</v>
      </c>
      <c r="C67" s="33" t="s">
        <v>42</v>
      </c>
      <c r="D67" s="34"/>
      <c r="E67" s="8">
        <f t="shared" si="0"/>
        <v>6.03</v>
      </c>
      <c r="F67" s="35">
        <v>0.1</v>
      </c>
      <c r="G67" s="36"/>
      <c r="H67" s="23">
        <f t="shared" si="1"/>
        <v>6.6330000000000009</v>
      </c>
      <c r="J67" s="24">
        <v>6.03</v>
      </c>
      <c r="K67" s="17"/>
    </row>
    <row r="68" spans="1:11" ht="15.75" thickBot="1" x14ac:dyDescent="0.3">
      <c r="A68" s="15">
        <v>51</v>
      </c>
      <c r="B68" s="7" t="s">
        <v>77</v>
      </c>
      <c r="C68" s="33" t="s">
        <v>65</v>
      </c>
      <c r="D68" s="34"/>
      <c r="E68" s="8">
        <f t="shared" si="0"/>
        <v>5.81</v>
      </c>
      <c r="F68" s="35">
        <v>0.1</v>
      </c>
      <c r="G68" s="36"/>
      <c r="H68" s="23">
        <f t="shared" si="1"/>
        <v>6.391</v>
      </c>
      <c r="J68" s="24">
        <v>5.81</v>
      </c>
      <c r="K68" s="17"/>
    </row>
    <row r="69" spans="1:11" ht="15.75" thickBot="1" x14ac:dyDescent="0.3">
      <c r="A69" s="15">
        <v>52</v>
      </c>
      <c r="B69" s="7" t="s">
        <v>78</v>
      </c>
      <c r="C69" s="33" t="s">
        <v>65</v>
      </c>
      <c r="D69" s="34"/>
      <c r="E69" s="8">
        <f t="shared" si="0"/>
        <v>5.58</v>
      </c>
      <c r="F69" s="35">
        <v>0.1</v>
      </c>
      <c r="G69" s="36"/>
      <c r="H69" s="23">
        <f t="shared" si="1"/>
        <v>6.1380000000000008</v>
      </c>
      <c r="J69" s="24">
        <v>5.58</v>
      </c>
      <c r="K69" s="17"/>
    </row>
    <row r="70" spans="1:11" ht="15.75" thickBot="1" x14ac:dyDescent="0.3">
      <c r="A70" s="15">
        <v>53</v>
      </c>
      <c r="B70" s="7" t="s">
        <v>79</v>
      </c>
      <c r="C70" s="33" t="s">
        <v>63</v>
      </c>
      <c r="D70" s="34"/>
      <c r="E70" s="8">
        <f t="shared" si="0"/>
        <v>9.8699999999999992</v>
      </c>
      <c r="F70" s="35">
        <v>0.1</v>
      </c>
      <c r="G70" s="36"/>
      <c r="H70" s="23">
        <f t="shared" si="1"/>
        <v>10.856999999999999</v>
      </c>
      <c r="J70" s="24">
        <v>9.8699999999999992</v>
      </c>
      <c r="K70" s="17"/>
    </row>
    <row r="71" spans="1:11" ht="15.75" thickBot="1" x14ac:dyDescent="0.3">
      <c r="A71" s="15">
        <v>54</v>
      </c>
      <c r="B71" s="7" t="s">
        <v>80</v>
      </c>
      <c r="C71" s="33" t="s">
        <v>65</v>
      </c>
      <c r="D71" s="34"/>
      <c r="E71" s="8">
        <f t="shared" si="0"/>
        <v>6.08</v>
      </c>
      <c r="F71" s="35">
        <v>0.1</v>
      </c>
      <c r="G71" s="36"/>
      <c r="H71" s="23">
        <f t="shared" si="1"/>
        <v>6.6880000000000006</v>
      </c>
      <c r="J71" s="24">
        <v>6.08</v>
      </c>
      <c r="K71" s="17"/>
    </row>
    <row r="72" spans="1:11" ht="15.75" thickBot="1" x14ac:dyDescent="0.3">
      <c r="A72" s="15">
        <v>55</v>
      </c>
      <c r="B72" s="7" t="s">
        <v>81</v>
      </c>
      <c r="C72" s="33" t="s">
        <v>65</v>
      </c>
      <c r="D72" s="34"/>
      <c r="E72" s="8">
        <f t="shared" si="0"/>
        <v>8.16</v>
      </c>
      <c r="F72" s="35">
        <v>0.1</v>
      </c>
      <c r="G72" s="36"/>
      <c r="H72" s="23">
        <f t="shared" si="1"/>
        <v>8.9760000000000009</v>
      </c>
      <c r="J72" s="24">
        <v>8.16</v>
      </c>
      <c r="K72" s="17"/>
    </row>
    <row r="73" spans="1:11" ht="15.75" thickBot="1" x14ac:dyDescent="0.3">
      <c r="A73" s="15">
        <v>56</v>
      </c>
      <c r="B73" s="7" t="s">
        <v>82</v>
      </c>
      <c r="C73" s="33" t="s">
        <v>65</v>
      </c>
      <c r="D73" s="34"/>
      <c r="E73" s="8">
        <f t="shared" si="0"/>
        <v>7.18</v>
      </c>
      <c r="F73" s="35">
        <v>0.1</v>
      </c>
      <c r="G73" s="36"/>
      <c r="H73" s="23">
        <f t="shared" si="1"/>
        <v>7.8980000000000006</v>
      </c>
      <c r="J73" s="24">
        <v>7.18</v>
      </c>
      <c r="K73" s="17"/>
    </row>
    <row r="74" spans="1:11" ht="15.75" thickBot="1" x14ac:dyDescent="0.3">
      <c r="A74" s="15">
        <v>57</v>
      </c>
      <c r="B74" s="7" t="s">
        <v>83</v>
      </c>
      <c r="C74" s="33" t="s">
        <v>65</v>
      </c>
      <c r="D74" s="34"/>
      <c r="E74" s="8">
        <f t="shared" si="0"/>
        <v>5.14</v>
      </c>
      <c r="F74" s="35">
        <v>0.1</v>
      </c>
      <c r="G74" s="36"/>
      <c r="H74" s="23">
        <f t="shared" si="1"/>
        <v>5.6539999999999999</v>
      </c>
      <c r="J74" s="24">
        <v>5.14</v>
      </c>
      <c r="K74" s="17"/>
    </row>
    <row r="75" spans="1:11" ht="15.75" thickBot="1" x14ac:dyDescent="0.3">
      <c r="A75" s="15">
        <v>58</v>
      </c>
      <c r="B75" s="7" t="s">
        <v>84</v>
      </c>
      <c r="C75" s="33" t="s">
        <v>42</v>
      </c>
      <c r="D75" s="34"/>
      <c r="E75" s="8">
        <f t="shared" si="0"/>
        <v>8.2899999999999991</v>
      </c>
      <c r="F75" s="35">
        <v>0.1</v>
      </c>
      <c r="G75" s="36"/>
      <c r="H75" s="23">
        <f t="shared" si="1"/>
        <v>9.1189999999999998</v>
      </c>
      <c r="J75" s="24">
        <v>8.2899999999999991</v>
      </c>
      <c r="K75" s="17"/>
    </row>
    <row r="76" spans="1:11" ht="15.75" thickBot="1" x14ac:dyDescent="0.3">
      <c r="A76" s="15">
        <v>59</v>
      </c>
      <c r="B76" s="7" t="s">
        <v>85</v>
      </c>
      <c r="C76" s="33" t="s">
        <v>65</v>
      </c>
      <c r="D76" s="34"/>
      <c r="E76" s="8">
        <f t="shared" si="0"/>
        <v>10.66</v>
      </c>
      <c r="F76" s="35">
        <v>0.1</v>
      </c>
      <c r="G76" s="36"/>
      <c r="H76" s="23">
        <f t="shared" si="1"/>
        <v>11.726000000000001</v>
      </c>
      <c r="J76" s="24">
        <v>10.66</v>
      </c>
      <c r="K76" s="17"/>
    </row>
    <row r="77" spans="1:11" ht="15.75" thickBot="1" x14ac:dyDescent="0.3">
      <c r="A77" s="15">
        <v>60</v>
      </c>
      <c r="B77" s="7" t="s">
        <v>86</v>
      </c>
      <c r="C77" s="33" t="s">
        <v>65</v>
      </c>
      <c r="D77" s="34"/>
      <c r="E77" s="8">
        <f t="shared" si="0"/>
        <v>9.8699999999999992</v>
      </c>
      <c r="F77" s="35">
        <v>0.1</v>
      </c>
      <c r="G77" s="36"/>
      <c r="H77" s="23">
        <f t="shared" si="1"/>
        <v>10.856999999999999</v>
      </c>
      <c r="J77" s="24">
        <v>9.8699999999999992</v>
      </c>
      <c r="K77" s="17"/>
    </row>
    <row r="78" spans="1:11" ht="15.75" thickBot="1" x14ac:dyDescent="0.3">
      <c r="A78" s="15">
        <v>61</v>
      </c>
      <c r="B78" s="7" t="s">
        <v>87</v>
      </c>
      <c r="C78" s="33" t="s">
        <v>30</v>
      </c>
      <c r="D78" s="34"/>
      <c r="E78" s="8">
        <f t="shared" si="0"/>
        <v>9.8699999999999992</v>
      </c>
      <c r="F78" s="35">
        <v>0.1</v>
      </c>
      <c r="G78" s="36"/>
      <c r="H78" s="23">
        <f t="shared" si="1"/>
        <v>10.856999999999999</v>
      </c>
      <c r="J78" s="24">
        <v>9.8699999999999992</v>
      </c>
      <c r="K78" s="17"/>
    </row>
    <row r="79" spans="1:11" ht="15.75" thickBot="1" x14ac:dyDescent="0.3">
      <c r="A79" s="15">
        <v>62</v>
      </c>
      <c r="B79" s="7" t="s">
        <v>88</v>
      </c>
      <c r="C79" s="33" t="s">
        <v>63</v>
      </c>
      <c r="D79" s="34"/>
      <c r="E79" s="8">
        <f t="shared" si="0"/>
        <v>9.8699999999999992</v>
      </c>
      <c r="F79" s="35">
        <v>0.1</v>
      </c>
      <c r="G79" s="36"/>
      <c r="H79" s="23">
        <f t="shared" si="1"/>
        <v>10.856999999999999</v>
      </c>
      <c r="J79" s="24">
        <v>9.8699999999999992</v>
      </c>
      <c r="K79" s="17"/>
    </row>
    <row r="80" spans="1:11" ht="15.75" thickBot="1" x14ac:dyDescent="0.3">
      <c r="A80" s="15">
        <v>63</v>
      </c>
      <c r="B80" s="7" t="s">
        <v>89</v>
      </c>
      <c r="C80" s="33" t="s">
        <v>30</v>
      </c>
      <c r="D80" s="34"/>
      <c r="E80" s="8">
        <f t="shared" si="0"/>
        <v>9.8699999999999992</v>
      </c>
      <c r="F80" s="35">
        <v>0.1</v>
      </c>
      <c r="G80" s="36"/>
      <c r="H80" s="23">
        <f t="shared" si="1"/>
        <v>10.856999999999999</v>
      </c>
      <c r="J80" s="24">
        <v>9.8699999999999992</v>
      </c>
      <c r="K80" s="17"/>
    </row>
    <row r="81" spans="1:11" ht="15.75" thickBot="1" x14ac:dyDescent="0.3">
      <c r="A81" s="15">
        <v>64</v>
      </c>
      <c r="B81" s="7" t="s">
        <v>90</v>
      </c>
      <c r="C81" s="33" t="s">
        <v>63</v>
      </c>
      <c r="D81" s="34"/>
      <c r="E81" s="8">
        <f t="shared" si="0"/>
        <v>10.9</v>
      </c>
      <c r="F81" s="33"/>
      <c r="G81" s="34"/>
      <c r="H81" s="23">
        <f t="shared" si="1"/>
        <v>11.990000000000002</v>
      </c>
      <c r="J81" s="24">
        <v>10.9</v>
      </c>
      <c r="K81" s="17"/>
    </row>
    <row r="82" spans="1:11" ht="15.75" thickBot="1" x14ac:dyDescent="0.3">
      <c r="A82" s="15">
        <v>65</v>
      </c>
      <c r="B82" s="7" t="s">
        <v>91</v>
      </c>
      <c r="C82" s="33" t="s">
        <v>63</v>
      </c>
      <c r="D82" s="34"/>
      <c r="E82" s="8">
        <f t="shared" ref="E82:E145" si="2">J82*1</f>
        <v>11.21</v>
      </c>
      <c r="F82" s="35">
        <v>0.1</v>
      </c>
      <c r="G82" s="36"/>
      <c r="H82" s="23">
        <f t="shared" ref="H82:H138" si="3">E82*1.1</f>
        <v>12.331000000000001</v>
      </c>
      <c r="J82" s="24">
        <v>11.21</v>
      </c>
      <c r="K82" s="17"/>
    </row>
    <row r="83" spans="1:11" ht="15.75" thickBot="1" x14ac:dyDescent="0.3">
      <c r="A83" s="15">
        <v>66</v>
      </c>
      <c r="B83" s="7" t="s">
        <v>92</v>
      </c>
      <c r="C83" s="33" t="s">
        <v>63</v>
      </c>
      <c r="D83" s="34"/>
      <c r="E83" s="8">
        <f t="shared" si="2"/>
        <v>4.6900000000000004</v>
      </c>
      <c r="F83" s="35">
        <v>0.1</v>
      </c>
      <c r="G83" s="36"/>
      <c r="H83" s="23">
        <f t="shared" si="3"/>
        <v>5.1590000000000007</v>
      </c>
      <c r="J83" s="24">
        <v>4.6900000000000004</v>
      </c>
      <c r="K83" s="17"/>
    </row>
    <row r="84" spans="1:11" ht="15.75" thickBot="1" x14ac:dyDescent="0.3">
      <c r="A84" s="15">
        <v>67</v>
      </c>
      <c r="B84" s="7" t="s">
        <v>93</v>
      </c>
      <c r="C84" s="33" t="s">
        <v>63</v>
      </c>
      <c r="D84" s="34"/>
      <c r="E84" s="8">
        <f t="shared" si="2"/>
        <v>10.77</v>
      </c>
      <c r="F84" s="35">
        <v>0.1</v>
      </c>
      <c r="G84" s="36"/>
      <c r="H84" s="23">
        <f t="shared" si="3"/>
        <v>11.847000000000001</v>
      </c>
      <c r="J84" s="24">
        <v>10.77</v>
      </c>
      <c r="K84" s="17"/>
    </row>
    <row r="85" spans="1:11" ht="15.75" thickBot="1" x14ac:dyDescent="0.3">
      <c r="A85" s="37" t="s">
        <v>94</v>
      </c>
      <c r="B85" s="38"/>
      <c r="C85" s="38"/>
      <c r="D85" s="38"/>
      <c r="E85" s="38"/>
      <c r="F85" s="38"/>
      <c r="G85" s="38"/>
      <c r="H85" s="39"/>
      <c r="J85" s="17"/>
      <c r="K85" s="17"/>
    </row>
    <row r="86" spans="1:11" ht="15.75" thickBot="1" x14ac:dyDescent="0.3">
      <c r="A86" s="5">
        <v>68</v>
      </c>
      <c r="B86" s="9" t="s">
        <v>95</v>
      </c>
      <c r="C86" s="33" t="s">
        <v>96</v>
      </c>
      <c r="D86" s="34"/>
      <c r="E86" s="8">
        <f t="shared" si="2"/>
        <v>4.79</v>
      </c>
      <c r="F86" s="35">
        <v>0.1</v>
      </c>
      <c r="G86" s="36"/>
      <c r="H86" s="23">
        <f t="shared" si="3"/>
        <v>5.2690000000000001</v>
      </c>
      <c r="J86" s="24">
        <v>4.79</v>
      </c>
      <c r="K86" s="17"/>
    </row>
    <row r="87" spans="1:11" ht="15.75" thickBot="1" x14ac:dyDescent="0.3">
      <c r="A87" s="5">
        <v>69</v>
      </c>
      <c r="B87" s="7" t="s">
        <v>97</v>
      </c>
      <c r="C87" s="33" t="s">
        <v>96</v>
      </c>
      <c r="D87" s="34"/>
      <c r="E87" s="8">
        <f t="shared" si="2"/>
        <v>4.75</v>
      </c>
      <c r="F87" s="35">
        <v>0.1</v>
      </c>
      <c r="G87" s="36"/>
      <c r="H87" s="23">
        <f t="shared" si="3"/>
        <v>5.2250000000000005</v>
      </c>
      <c r="J87" s="24">
        <v>4.75</v>
      </c>
      <c r="K87" s="17"/>
    </row>
    <row r="88" spans="1:11" ht="15.75" thickBot="1" x14ac:dyDescent="0.3">
      <c r="A88" s="5">
        <v>70</v>
      </c>
      <c r="B88" s="7" t="s">
        <v>98</v>
      </c>
      <c r="C88" s="33" t="s">
        <v>99</v>
      </c>
      <c r="D88" s="34"/>
      <c r="E88" s="8">
        <f t="shared" si="2"/>
        <v>5.35</v>
      </c>
      <c r="F88" s="35">
        <v>0.1</v>
      </c>
      <c r="G88" s="36"/>
      <c r="H88" s="23">
        <f t="shared" si="3"/>
        <v>5.8849999999999998</v>
      </c>
      <c r="J88" s="24">
        <v>5.35</v>
      </c>
      <c r="K88" s="17"/>
    </row>
    <row r="89" spans="1:11" ht="15.75" thickBot="1" x14ac:dyDescent="0.3">
      <c r="A89" s="5">
        <v>71</v>
      </c>
      <c r="B89" s="7" t="s">
        <v>100</v>
      </c>
      <c r="C89" s="33" t="s">
        <v>101</v>
      </c>
      <c r="D89" s="34"/>
      <c r="E89" s="8">
        <f t="shared" si="2"/>
        <v>5.35</v>
      </c>
      <c r="F89" s="35">
        <v>0.1</v>
      </c>
      <c r="G89" s="36"/>
      <c r="H89" s="23">
        <f t="shared" si="3"/>
        <v>5.8849999999999998</v>
      </c>
      <c r="J89" s="24">
        <v>5.35</v>
      </c>
      <c r="K89" s="17"/>
    </row>
    <row r="90" spans="1:11" ht="15.75" thickBot="1" x14ac:dyDescent="0.3">
      <c r="A90" s="5">
        <v>72</v>
      </c>
      <c r="B90" s="7" t="s">
        <v>102</v>
      </c>
      <c r="C90" s="33" t="s">
        <v>103</v>
      </c>
      <c r="D90" s="34"/>
      <c r="E90" s="8">
        <f t="shared" si="2"/>
        <v>4.25</v>
      </c>
      <c r="F90" s="35">
        <v>0.1</v>
      </c>
      <c r="G90" s="36"/>
      <c r="H90" s="23">
        <f t="shared" si="3"/>
        <v>4.6750000000000007</v>
      </c>
      <c r="J90" s="24">
        <v>4.25</v>
      </c>
      <c r="K90" s="17"/>
    </row>
    <row r="91" spans="1:11" ht="15.75" thickBot="1" x14ac:dyDescent="0.3">
      <c r="A91" s="5">
        <v>73</v>
      </c>
      <c r="B91" s="7" t="s">
        <v>104</v>
      </c>
      <c r="C91" s="33" t="s">
        <v>105</v>
      </c>
      <c r="D91" s="34"/>
      <c r="E91" s="8">
        <f t="shared" si="2"/>
        <v>4.25</v>
      </c>
      <c r="F91" s="35">
        <v>0.1</v>
      </c>
      <c r="G91" s="36"/>
      <c r="H91" s="23">
        <f t="shared" si="3"/>
        <v>4.6750000000000007</v>
      </c>
      <c r="J91" s="24">
        <v>4.25</v>
      </c>
      <c r="K91" s="17"/>
    </row>
    <row r="92" spans="1:11" ht="15.75" thickBot="1" x14ac:dyDescent="0.3">
      <c r="A92" s="5">
        <v>74</v>
      </c>
      <c r="B92" s="7" t="s">
        <v>106</v>
      </c>
      <c r="C92" s="33" t="s">
        <v>103</v>
      </c>
      <c r="D92" s="34"/>
      <c r="E92" s="8">
        <f t="shared" si="2"/>
        <v>4.25</v>
      </c>
      <c r="F92" s="35">
        <v>0.1</v>
      </c>
      <c r="G92" s="36"/>
      <c r="H92" s="23">
        <f t="shared" si="3"/>
        <v>4.6750000000000007</v>
      </c>
      <c r="J92" s="24">
        <v>4.25</v>
      </c>
      <c r="K92" s="17"/>
    </row>
    <row r="93" spans="1:11" ht="15.75" thickBot="1" x14ac:dyDescent="0.3">
      <c r="A93" s="5">
        <v>75</v>
      </c>
      <c r="B93" s="7" t="s">
        <v>107</v>
      </c>
      <c r="C93" s="33" t="s">
        <v>105</v>
      </c>
      <c r="D93" s="34"/>
      <c r="E93" s="8">
        <f t="shared" si="2"/>
        <v>4.25</v>
      </c>
      <c r="F93" s="35">
        <v>0.1</v>
      </c>
      <c r="G93" s="36"/>
      <c r="H93" s="23">
        <f t="shared" si="3"/>
        <v>4.6750000000000007</v>
      </c>
      <c r="J93" s="24">
        <v>4.25</v>
      </c>
      <c r="K93" s="17"/>
    </row>
    <row r="94" spans="1:11" ht="15.75" thickBot="1" x14ac:dyDescent="0.3">
      <c r="A94" s="5">
        <v>76</v>
      </c>
      <c r="B94" s="7" t="s">
        <v>108</v>
      </c>
      <c r="C94" s="33" t="s">
        <v>96</v>
      </c>
      <c r="D94" s="34"/>
      <c r="E94" s="8">
        <f t="shared" si="2"/>
        <v>6.11</v>
      </c>
      <c r="F94" s="35">
        <v>0.1</v>
      </c>
      <c r="G94" s="36"/>
      <c r="H94" s="23">
        <f t="shared" si="3"/>
        <v>6.721000000000001</v>
      </c>
      <c r="J94" s="24">
        <v>6.11</v>
      </c>
      <c r="K94" s="17"/>
    </row>
    <row r="95" spans="1:11" ht="15.75" thickBot="1" x14ac:dyDescent="0.3">
      <c r="A95" s="5">
        <v>77</v>
      </c>
      <c r="B95" s="7" t="s">
        <v>109</v>
      </c>
      <c r="C95" s="33" t="s">
        <v>110</v>
      </c>
      <c r="D95" s="34"/>
      <c r="E95" s="8">
        <f t="shared" si="2"/>
        <v>6.18</v>
      </c>
      <c r="F95" s="35">
        <v>0.1</v>
      </c>
      <c r="G95" s="36"/>
      <c r="H95" s="23">
        <f t="shared" si="3"/>
        <v>6.798</v>
      </c>
      <c r="J95" s="24">
        <v>6.18</v>
      </c>
      <c r="K95" s="17"/>
    </row>
    <row r="96" spans="1:11" ht="15.75" thickBot="1" x14ac:dyDescent="0.3">
      <c r="A96" s="5">
        <v>78</v>
      </c>
      <c r="B96" s="7" t="s">
        <v>111</v>
      </c>
      <c r="C96" s="33" t="s">
        <v>96</v>
      </c>
      <c r="D96" s="34"/>
      <c r="E96" s="8">
        <f t="shared" si="2"/>
        <v>6.36</v>
      </c>
      <c r="F96" s="35">
        <v>0.1</v>
      </c>
      <c r="G96" s="36"/>
      <c r="H96" s="23">
        <f t="shared" si="3"/>
        <v>6.9960000000000013</v>
      </c>
      <c r="J96" s="24">
        <v>6.36</v>
      </c>
      <c r="K96" s="17"/>
    </row>
    <row r="97" spans="1:11" ht="15.75" thickBot="1" x14ac:dyDescent="0.3">
      <c r="A97" s="5">
        <v>79</v>
      </c>
      <c r="B97" s="7" t="s">
        <v>112</v>
      </c>
      <c r="C97" s="33" t="s">
        <v>110</v>
      </c>
      <c r="D97" s="34"/>
      <c r="E97" s="8">
        <f t="shared" si="2"/>
        <v>6.68</v>
      </c>
      <c r="F97" s="35">
        <v>0.1</v>
      </c>
      <c r="G97" s="36"/>
      <c r="H97" s="23">
        <f t="shared" si="3"/>
        <v>7.3479999999999999</v>
      </c>
      <c r="J97" s="24">
        <v>6.68</v>
      </c>
      <c r="K97" s="17"/>
    </row>
    <row r="98" spans="1:11" ht="15.75" thickBot="1" x14ac:dyDescent="0.3">
      <c r="A98" s="5">
        <v>80</v>
      </c>
      <c r="B98" s="7" t="s">
        <v>113</v>
      </c>
      <c r="C98" s="33" t="s">
        <v>96</v>
      </c>
      <c r="D98" s="34"/>
      <c r="E98" s="8">
        <f t="shared" si="2"/>
        <v>6.66</v>
      </c>
      <c r="F98" s="35">
        <v>0.1</v>
      </c>
      <c r="G98" s="36"/>
      <c r="H98" s="23">
        <f t="shared" si="3"/>
        <v>7.3260000000000005</v>
      </c>
      <c r="J98" s="24">
        <v>6.66</v>
      </c>
      <c r="K98" s="17"/>
    </row>
    <row r="99" spans="1:11" ht="15.75" thickBot="1" x14ac:dyDescent="0.3">
      <c r="A99" s="5">
        <v>81</v>
      </c>
      <c r="B99" s="7" t="s">
        <v>114</v>
      </c>
      <c r="C99" s="33" t="s">
        <v>110</v>
      </c>
      <c r="D99" s="34"/>
      <c r="E99" s="8">
        <f t="shared" si="2"/>
        <v>6.56</v>
      </c>
      <c r="F99" s="35">
        <v>0.1</v>
      </c>
      <c r="G99" s="36"/>
      <c r="H99" s="23">
        <f t="shared" si="3"/>
        <v>7.2160000000000002</v>
      </c>
      <c r="J99" s="24">
        <v>6.56</v>
      </c>
      <c r="K99" s="17"/>
    </row>
    <row r="100" spans="1:11" ht="15.75" thickBot="1" x14ac:dyDescent="0.3">
      <c r="A100" s="5">
        <v>82</v>
      </c>
      <c r="B100" s="7" t="s">
        <v>115</v>
      </c>
      <c r="C100" s="33" t="s">
        <v>96</v>
      </c>
      <c r="D100" s="34"/>
      <c r="E100" s="8">
        <f t="shared" si="2"/>
        <v>6.05</v>
      </c>
      <c r="F100" s="35">
        <v>0.1</v>
      </c>
      <c r="G100" s="36"/>
      <c r="H100" s="23">
        <f t="shared" si="3"/>
        <v>6.6550000000000002</v>
      </c>
      <c r="J100" s="24">
        <v>6.05</v>
      </c>
      <c r="K100" s="17"/>
    </row>
    <row r="101" spans="1:11" ht="15.75" thickBot="1" x14ac:dyDescent="0.3">
      <c r="A101" s="5">
        <v>83</v>
      </c>
      <c r="B101" s="7" t="s">
        <v>116</v>
      </c>
      <c r="C101" s="33" t="s">
        <v>110</v>
      </c>
      <c r="D101" s="34"/>
      <c r="E101" s="8">
        <f t="shared" si="2"/>
        <v>6.37</v>
      </c>
      <c r="F101" s="35">
        <v>0.1</v>
      </c>
      <c r="G101" s="36"/>
      <c r="H101" s="23">
        <f t="shared" si="3"/>
        <v>7.0070000000000006</v>
      </c>
      <c r="J101" s="24">
        <v>6.37</v>
      </c>
      <c r="K101" s="17"/>
    </row>
    <row r="102" spans="1:11" ht="15.75" thickBot="1" x14ac:dyDescent="0.3">
      <c r="A102" s="5">
        <v>84</v>
      </c>
      <c r="B102" s="7" t="s">
        <v>117</v>
      </c>
      <c r="C102" s="33" t="s">
        <v>96</v>
      </c>
      <c r="D102" s="34"/>
      <c r="E102" s="8">
        <f t="shared" si="2"/>
        <v>6.15</v>
      </c>
      <c r="F102" s="35">
        <v>0.1</v>
      </c>
      <c r="G102" s="36"/>
      <c r="H102" s="23">
        <f t="shared" si="3"/>
        <v>6.7650000000000006</v>
      </c>
      <c r="J102" s="24">
        <v>6.15</v>
      </c>
      <c r="K102" s="17"/>
    </row>
    <row r="103" spans="1:11" ht="15.75" thickBot="1" x14ac:dyDescent="0.3">
      <c r="A103" s="5">
        <v>85</v>
      </c>
      <c r="B103" s="7" t="s">
        <v>118</v>
      </c>
      <c r="C103" s="33" t="s">
        <v>110</v>
      </c>
      <c r="D103" s="34"/>
      <c r="E103" s="8">
        <f t="shared" si="2"/>
        <v>6.56</v>
      </c>
      <c r="F103" s="35">
        <v>0.1</v>
      </c>
      <c r="G103" s="36"/>
      <c r="H103" s="23">
        <f t="shared" si="3"/>
        <v>7.2160000000000002</v>
      </c>
      <c r="J103" s="24">
        <v>6.56</v>
      </c>
      <c r="K103" s="17"/>
    </row>
    <row r="104" spans="1:11" ht="15.75" thickBot="1" x14ac:dyDescent="0.3">
      <c r="A104" s="5">
        <v>86</v>
      </c>
      <c r="B104" s="7" t="s">
        <v>119</v>
      </c>
      <c r="C104" s="33" t="s">
        <v>96</v>
      </c>
      <c r="D104" s="34"/>
      <c r="E104" s="8">
        <f t="shared" si="2"/>
        <v>5.97</v>
      </c>
      <c r="F104" s="35">
        <v>0.1</v>
      </c>
      <c r="G104" s="36"/>
      <c r="H104" s="23">
        <f t="shared" si="3"/>
        <v>6.5670000000000002</v>
      </c>
      <c r="J104" s="24">
        <v>5.97</v>
      </c>
      <c r="K104" s="17"/>
    </row>
    <row r="105" spans="1:11" ht="15.75" thickBot="1" x14ac:dyDescent="0.3">
      <c r="A105" s="5">
        <v>87</v>
      </c>
      <c r="B105" s="15" t="s">
        <v>120</v>
      </c>
      <c r="C105" s="67" t="s">
        <v>125</v>
      </c>
      <c r="D105" s="68"/>
      <c r="E105" s="8">
        <f t="shared" si="2"/>
        <v>6.56</v>
      </c>
      <c r="F105" s="35">
        <v>0.1</v>
      </c>
      <c r="G105" s="69"/>
      <c r="H105" s="23">
        <f t="shared" si="3"/>
        <v>7.2160000000000002</v>
      </c>
      <c r="J105" s="24">
        <v>6.56</v>
      </c>
      <c r="K105" s="17"/>
    </row>
    <row r="106" spans="1:11" ht="15.75" thickBot="1" x14ac:dyDescent="0.3">
      <c r="A106" s="5">
        <v>88</v>
      </c>
      <c r="B106" s="7" t="s">
        <v>122</v>
      </c>
      <c r="C106" s="33" t="s">
        <v>123</v>
      </c>
      <c r="D106" s="34"/>
      <c r="E106" s="8">
        <f t="shared" si="2"/>
        <v>6.33</v>
      </c>
      <c r="F106" s="35">
        <v>0.1</v>
      </c>
      <c r="G106" s="36"/>
      <c r="H106" s="23">
        <f t="shared" si="3"/>
        <v>6.963000000000001</v>
      </c>
      <c r="J106" s="24">
        <v>6.33</v>
      </c>
      <c r="K106" s="17"/>
    </row>
    <row r="107" spans="1:11" ht="15.75" thickBot="1" x14ac:dyDescent="0.3">
      <c r="A107" s="5">
        <v>89</v>
      </c>
      <c r="B107" s="7" t="s">
        <v>124</v>
      </c>
      <c r="C107" s="33" t="s">
        <v>125</v>
      </c>
      <c r="D107" s="34"/>
      <c r="E107" s="8">
        <f t="shared" si="2"/>
        <v>6.6</v>
      </c>
      <c r="F107" s="35">
        <v>0.1</v>
      </c>
      <c r="G107" s="36"/>
      <c r="H107" s="23">
        <f t="shared" si="3"/>
        <v>7.26</v>
      </c>
      <c r="J107" s="24">
        <v>6.6</v>
      </c>
      <c r="K107" s="17"/>
    </row>
    <row r="108" spans="1:11" ht="15.75" thickBot="1" x14ac:dyDescent="0.3">
      <c r="A108" s="5">
        <v>90</v>
      </c>
      <c r="B108" s="7" t="s">
        <v>126</v>
      </c>
      <c r="C108" s="33" t="s">
        <v>96</v>
      </c>
      <c r="D108" s="34"/>
      <c r="E108" s="8">
        <f t="shared" si="2"/>
        <v>6.06</v>
      </c>
      <c r="F108" s="35">
        <v>0.1</v>
      </c>
      <c r="G108" s="36"/>
      <c r="H108" s="23">
        <f t="shared" si="3"/>
        <v>6.6660000000000004</v>
      </c>
      <c r="J108" s="24">
        <v>6.06</v>
      </c>
      <c r="K108" s="17"/>
    </row>
    <row r="109" spans="1:11" ht="15.75" thickBot="1" x14ac:dyDescent="0.3">
      <c r="A109" s="5">
        <v>91</v>
      </c>
      <c r="B109" s="7" t="s">
        <v>127</v>
      </c>
      <c r="C109" s="33" t="s">
        <v>110</v>
      </c>
      <c r="D109" s="34"/>
      <c r="E109" s="8">
        <f t="shared" si="2"/>
        <v>6.38</v>
      </c>
      <c r="F109" s="35">
        <v>0.1</v>
      </c>
      <c r="G109" s="36"/>
      <c r="H109" s="23">
        <f t="shared" si="3"/>
        <v>7.0180000000000007</v>
      </c>
      <c r="J109" s="24">
        <v>6.38</v>
      </c>
      <c r="K109" s="17"/>
    </row>
    <row r="110" spans="1:11" ht="15.75" thickBot="1" x14ac:dyDescent="0.3">
      <c r="A110" s="5">
        <v>92</v>
      </c>
      <c r="B110" s="7" t="s">
        <v>128</v>
      </c>
      <c r="C110" s="33" t="s">
        <v>129</v>
      </c>
      <c r="D110" s="34"/>
      <c r="E110" s="8">
        <f t="shared" si="2"/>
        <v>4.09</v>
      </c>
      <c r="F110" s="35">
        <v>0.1</v>
      </c>
      <c r="G110" s="36"/>
      <c r="H110" s="23">
        <f t="shared" si="3"/>
        <v>4.4990000000000006</v>
      </c>
      <c r="J110" s="24">
        <v>4.09</v>
      </c>
      <c r="K110" s="17"/>
    </row>
    <row r="111" spans="1:11" ht="15.75" thickBot="1" x14ac:dyDescent="0.3">
      <c r="A111" s="5">
        <v>93</v>
      </c>
      <c r="B111" s="7" t="s">
        <v>130</v>
      </c>
      <c r="C111" s="33" t="s">
        <v>96</v>
      </c>
      <c r="D111" s="34"/>
      <c r="E111" s="8">
        <f t="shared" si="2"/>
        <v>6.05</v>
      </c>
      <c r="F111" s="35">
        <v>0.1</v>
      </c>
      <c r="G111" s="36"/>
      <c r="H111" s="23">
        <f t="shared" si="3"/>
        <v>6.6550000000000002</v>
      </c>
      <c r="J111" s="24">
        <v>6.05</v>
      </c>
      <c r="K111" s="17"/>
    </row>
    <row r="112" spans="1:11" ht="15.75" thickBot="1" x14ac:dyDescent="0.3">
      <c r="A112" s="5">
        <v>94</v>
      </c>
      <c r="B112" s="7" t="s">
        <v>131</v>
      </c>
      <c r="C112" s="33" t="s">
        <v>110</v>
      </c>
      <c r="D112" s="34"/>
      <c r="E112" s="8">
        <f t="shared" si="2"/>
        <v>6.37</v>
      </c>
      <c r="F112" s="35">
        <v>0.1</v>
      </c>
      <c r="G112" s="36"/>
      <c r="H112" s="23">
        <f t="shared" si="3"/>
        <v>7.0070000000000006</v>
      </c>
      <c r="J112" s="24">
        <v>6.37</v>
      </c>
      <c r="K112" s="17"/>
    </row>
    <row r="113" spans="1:11" ht="15.75" thickBot="1" x14ac:dyDescent="0.3">
      <c r="A113" s="5">
        <v>95</v>
      </c>
      <c r="B113" s="7" t="s">
        <v>132</v>
      </c>
      <c r="C113" s="33" t="s">
        <v>125</v>
      </c>
      <c r="D113" s="34"/>
      <c r="E113" s="8">
        <f t="shared" si="2"/>
        <v>6.66</v>
      </c>
      <c r="F113" s="35">
        <v>0.1</v>
      </c>
      <c r="G113" s="36"/>
      <c r="H113" s="23">
        <f t="shared" si="3"/>
        <v>7.3260000000000005</v>
      </c>
      <c r="J113" s="24">
        <v>6.66</v>
      </c>
      <c r="K113" s="17"/>
    </row>
    <row r="114" spans="1:11" ht="15.75" thickBot="1" x14ac:dyDescent="0.3">
      <c r="A114" s="40" t="s">
        <v>133</v>
      </c>
      <c r="B114" s="41"/>
      <c r="C114" s="41"/>
      <c r="D114" s="41"/>
      <c r="E114" s="41"/>
      <c r="F114" s="41"/>
      <c r="G114" s="41"/>
      <c r="H114" s="42"/>
      <c r="J114" s="17"/>
      <c r="K114" s="17"/>
    </row>
    <row r="115" spans="1:11" ht="15.75" thickBot="1" x14ac:dyDescent="0.3">
      <c r="A115" s="5">
        <v>96</v>
      </c>
      <c r="B115" s="9" t="s">
        <v>134</v>
      </c>
      <c r="C115" s="33" t="s">
        <v>142</v>
      </c>
      <c r="D115" s="34"/>
      <c r="E115" s="8">
        <f t="shared" si="2"/>
        <v>5.37</v>
      </c>
      <c r="F115" s="35">
        <v>0.1</v>
      </c>
      <c r="G115" s="36"/>
      <c r="H115" s="23">
        <f t="shared" si="3"/>
        <v>5.9070000000000009</v>
      </c>
      <c r="J115" s="25">
        <v>5.37</v>
      </c>
      <c r="K115" s="17"/>
    </row>
    <row r="116" spans="1:11" ht="15.75" thickBot="1" x14ac:dyDescent="0.3">
      <c r="A116" s="5">
        <v>97</v>
      </c>
      <c r="B116" s="7" t="s">
        <v>135</v>
      </c>
      <c r="C116" s="33" t="s">
        <v>125</v>
      </c>
      <c r="D116" s="34"/>
      <c r="E116" s="8">
        <f t="shared" si="2"/>
        <v>5.37</v>
      </c>
      <c r="F116" s="35">
        <v>0.1</v>
      </c>
      <c r="G116" s="36"/>
      <c r="H116" s="23">
        <f t="shared" si="3"/>
        <v>5.9070000000000009</v>
      </c>
      <c r="J116" s="25">
        <v>5.37</v>
      </c>
      <c r="K116" s="17"/>
    </row>
    <row r="117" spans="1:11" ht="15.75" thickBot="1" x14ac:dyDescent="0.3">
      <c r="A117" s="5">
        <v>98</v>
      </c>
      <c r="B117" s="7" t="s">
        <v>136</v>
      </c>
      <c r="C117" s="33" t="s">
        <v>137</v>
      </c>
      <c r="D117" s="34"/>
      <c r="E117" s="8">
        <f t="shared" si="2"/>
        <v>6.92</v>
      </c>
      <c r="F117" s="35">
        <v>0.1</v>
      </c>
      <c r="G117" s="36"/>
      <c r="H117" s="23">
        <f t="shared" si="3"/>
        <v>7.6120000000000001</v>
      </c>
      <c r="J117" s="25">
        <v>6.92</v>
      </c>
      <c r="K117" s="17"/>
    </row>
    <row r="118" spans="1:11" ht="15.75" thickBot="1" x14ac:dyDescent="0.3">
      <c r="A118" s="5">
        <v>99</v>
      </c>
      <c r="B118" s="7" t="s">
        <v>138</v>
      </c>
      <c r="C118" s="33" t="s">
        <v>125</v>
      </c>
      <c r="D118" s="34"/>
      <c r="E118" s="8">
        <f t="shared" si="2"/>
        <v>6.92</v>
      </c>
      <c r="F118" s="35">
        <v>0.1</v>
      </c>
      <c r="G118" s="36"/>
      <c r="H118" s="23">
        <f t="shared" si="3"/>
        <v>7.6120000000000001</v>
      </c>
      <c r="J118" s="25">
        <v>6.92</v>
      </c>
      <c r="K118" s="17"/>
    </row>
    <row r="119" spans="1:11" ht="15.75" thickBot="1" x14ac:dyDescent="0.3">
      <c r="A119" s="5">
        <v>100</v>
      </c>
      <c r="B119" s="7" t="s">
        <v>139</v>
      </c>
      <c r="C119" s="33" t="s">
        <v>348</v>
      </c>
      <c r="D119" s="34"/>
      <c r="E119" s="8">
        <f t="shared" si="2"/>
        <v>6.9</v>
      </c>
      <c r="F119" s="35">
        <v>0.1</v>
      </c>
      <c r="G119" s="36"/>
      <c r="H119" s="23">
        <f t="shared" si="3"/>
        <v>7.5900000000000007</v>
      </c>
      <c r="J119" s="25">
        <v>6.9</v>
      </c>
      <c r="K119" s="17"/>
    </row>
    <row r="120" spans="1:11" ht="15.75" thickBot="1" x14ac:dyDescent="0.3">
      <c r="A120" s="5">
        <v>101</v>
      </c>
      <c r="B120" s="7" t="s">
        <v>140</v>
      </c>
      <c r="C120" s="33" t="s">
        <v>125</v>
      </c>
      <c r="D120" s="34"/>
      <c r="E120" s="8">
        <f t="shared" si="2"/>
        <v>6.9</v>
      </c>
      <c r="F120" s="35">
        <v>0.1</v>
      </c>
      <c r="G120" s="36"/>
      <c r="H120" s="23">
        <f t="shared" si="3"/>
        <v>7.5900000000000007</v>
      </c>
      <c r="J120" s="25">
        <v>6.9</v>
      </c>
      <c r="K120" s="17"/>
    </row>
    <row r="121" spans="1:11" ht="15.75" thickBot="1" x14ac:dyDescent="0.3">
      <c r="A121" s="5">
        <v>102</v>
      </c>
      <c r="B121" s="7" t="s">
        <v>141</v>
      </c>
      <c r="C121" s="33" t="s">
        <v>142</v>
      </c>
      <c r="D121" s="34"/>
      <c r="E121" s="8">
        <f t="shared" si="2"/>
        <v>3.88</v>
      </c>
      <c r="F121" s="35">
        <v>0.1</v>
      </c>
      <c r="G121" s="36"/>
      <c r="H121" s="23">
        <f t="shared" si="3"/>
        <v>4.2679999999999998</v>
      </c>
      <c r="J121" s="25">
        <v>3.88</v>
      </c>
      <c r="K121" s="17"/>
    </row>
    <row r="122" spans="1:11" ht="15.75" thickBot="1" x14ac:dyDescent="0.3">
      <c r="A122" s="5">
        <v>103</v>
      </c>
      <c r="B122" s="7" t="s">
        <v>143</v>
      </c>
      <c r="C122" s="33" t="s">
        <v>144</v>
      </c>
      <c r="D122" s="34"/>
      <c r="E122" s="8">
        <f t="shared" si="2"/>
        <v>6.76</v>
      </c>
      <c r="F122" s="35">
        <v>0.1</v>
      </c>
      <c r="G122" s="36"/>
      <c r="H122" s="23">
        <f t="shared" si="3"/>
        <v>7.4359999999999999</v>
      </c>
      <c r="J122" s="25">
        <v>6.76</v>
      </c>
      <c r="K122" s="17"/>
    </row>
    <row r="123" spans="1:11" ht="15.75" thickBot="1" x14ac:dyDescent="0.3">
      <c r="A123" s="12" t="s">
        <v>145</v>
      </c>
      <c r="B123" s="7" t="s">
        <v>146</v>
      </c>
      <c r="C123" s="33" t="s">
        <v>147</v>
      </c>
      <c r="D123" s="34"/>
      <c r="E123" s="8">
        <f t="shared" si="2"/>
        <v>6.76</v>
      </c>
      <c r="F123" s="35">
        <v>0.1</v>
      </c>
      <c r="G123" s="36"/>
      <c r="H123" s="23">
        <f t="shared" si="3"/>
        <v>7.4359999999999999</v>
      </c>
      <c r="J123" s="25">
        <v>6.76</v>
      </c>
      <c r="K123" s="17"/>
    </row>
    <row r="124" spans="1:11" ht="15.75" thickBot="1" x14ac:dyDescent="0.3">
      <c r="A124" s="10">
        <v>104</v>
      </c>
      <c r="B124" s="7" t="s">
        <v>148</v>
      </c>
      <c r="C124" s="33" t="s">
        <v>110</v>
      </c>
      <c r="D124" s="34"/>
      <c r="E124" s="8">
        <f t="shared" si="2"/>
        <v>6.6</v>
      </c>
      <c r="F124" s="35">
        <v>0.1</v>
      </c>
      <c r="G124" s="36"/>
      <c r="H124" s="23">
        <f t="shared" si="3"/>
        <v>7.26</v>
      </c>
      <c r="J124" s="25">
        <v>6.6</v>
      </c>
      <c r="K124" s="17"/>
    </row>
    <row r="125" spans="1:11" ht="15.75" thickBot="1" x14ac:dyDescent="0.3">
      <c r="A125" s="13" t="s">
        <v>149</v>
      </c>
      <c r="B125" s="7" t="s">
        <v>150</v>
      </c>
      <c r="C125" s="33" t="s">
        <v>110</v>
      </c>
      <c r="D125" s="34"/>
      <c r="E125" s="8">
        <f t="shared" si="2"/>
        <v>6.2</v>
      </c>
      <c r="F125" s="35">
        <v>0.1</v>
      </c>
      <c r="G125" s="36"/>
      <c r="H125" s="23">
        <f t="shared" si="3"/>
        <v>6.8200000000000012</v>
      </c>
      <c r="J125" s="25">
        <v>6.2</v>
      </c>
      <c r="K125" s="17"/>
    </row>
    <row r="126" spans="1:11" ht="15.75" thickBot="1" x14ac:dyDescent="0.3">
      <c r="A126" s="5">
        <v>106</v>
      </c>
      <c r="B126" s="7" t="s">
        <v>151</v>
      </c>
      <c r="C126" s="33" t="s">
        <v>12</v>
      </c>
      <c r="D126" s="34"/>
      <c r="E126" s="8">
        <f t="shared" si="2"/>
        <v>5.64</v>
      </c>
      <c r="F126" s="35">
        <v>0.1</v>
      </c>
      <c r="G126" s="36"/>
      <c r="H126" s="23">
        <f t="shared" si="3"/>
        <v>6.2039999999999997</v>
      </c>
      <c r="J126" s="25">
        <v>5.64</v>
      </c>
      <c r="K126" s="17"/>
    </row>
    <row r="127" spans="1:11" ht="15.75" thickBot="1" x14ac:dyDescent="0.3">
      <c r="A127" s="5">
        <v>107</v>
      </c>
      <c r="B127" s="7" t="s">
        <v>152</v>
      </c>
      <c r="C127" s="33" t="s">
        <v>12</v>
      </c>
      <c r="D127" s="34"/>
      <c r="E127" s="8">
        <f t="shared" si="2"/>
        <v>5.79</v>
      </c>
      <c r="F127" s="35">
        <v>0.1</v>
      </c>
      <c r="G127" s="36"/>
      <c r="H127" s="23">
        <f t="shared" si="3"/>
        <v>6.3690000000000007</v>
      </c>
      <c r="J127" s="25">
        <v>5.79</v>
      </c>
      <c r="K127" s="17"/>
    </row>
    <row r="128" spans="1:11" ht="15.75" thickBot="1" x14ac:dyDescent="0.3">
      <c r="A128" s="5">
        <v>108</v>
      </c>
      <c r="B128" s="7" t="s">
        <v>153</v>
      </c>
      <c r="C128" s="33" t="s">
        <v>154</v>
      </c>
      <c r="D128" s="34"/>
      <c r="E128" s="8">
        <f t="shared" si="2"/>
        <v>5.93</v>
      </c>
      <c r="F128" s="35">
        <v>0.1</v>
      </c>
      <c r="G128" s="36"/>
      <c r="H128" s="23">
        <f t="shared" si="3"/>
        <v>6.5230000000000006</v>
      </c>
      <c r="J128" s="25">
        <v>5.93</v>
      </c>
      <c r="K128" s="17"/>
    </row>
    <row r="129" spans="1:11" ht="15.75" thickBot="1" x14ac:dyDescent="0.3">
      <c r="A129" s="5">
        <v>109</v>
      </c>
      <c r="B129" s="7" t="s">
        <v>155</v>
      </c>
      <c r="C129" s="33" t="s">
        <v>121</v>
      </c>
      <c r="D129" s="34"/>
      <c r="E129" s="8">
        <f t="shared" si="2"/>
        <v>5.93</v>
      </c>
      <c r="F129" s="35">
        <v>0.1</v>
      </c>
      <c r="G129" s="36"/>
      <c r="H129" s="23">
        <f t="shared" si="3"/>
        <v>6.5230000000000006</v>
      </c>
      <c r="J129" s="25">
        <v>5.93</v>
      </c>
      <c r="K129" s="17"/>
    </row>
    <row r="130" spans="1:11" ht="15.75" thickBot="1" x14ac:dyDescent="0.3">
      <c r="A130" s="5">
        <v>110</v>
      </c>
      <c r="B130" s="7" t="s">
        <v>156</v>
      </c>
      <c r="C130" s="33" t="s">
        <v>154</v>
      </c>
      <c r="D130" s="34"/>
      <c r="E130" s="8">
        <f t="shared" si="2"/>
        <v>6.83</v>
      </c>
      <c r="F130" s="35">
        <v>0.1</v>
      </c>
      <c r="G130" s="36"/>
      <c r="H130" s="23">
        <f t="shared" si="3"/>
        <v>7.5130000000000008</v>
      </c>
      <c r="J130" s="25">
        <v>6.83</v>
      </c>
      <c r="K130" s="17"/>
    </row>
    <row r="131" spans="1:11" ht="15.75" thickBot="1" x14ac:dyDescent="0.3">
      <c r="A131" s="5">
        <v>111</v>
      </c>
      <c r="B131" s="7" t="s">
        <v>157</v>
      </c>
      <c r="C131" s="33" t="s">
        <v>125</v>
      </c>
      <c r="D131" s="34"/>
      <c r="E131" s="8">
        <f t="shared" si="2"/>
        <v>6.83</v>
      </c>
      <c r="F131" s="35">
        <v>0.1</v>
      </c>
      <c r="G131" s="36"/>
      <c r="H131" s="23">
        <f t="shared" si="3"/>
        <v>7.5130000000000008</v>
      </c>
      <c r="J131" s="25">
        <v>6.83</v>
      </c>
      <c r="K131" s="17"/>
    </row>
    <row r="132" spans="1:11" ht="15.75" thickBot="1" x14ac:dyDescent="0.3">
      <c r="A132" s="5">
        <v>112</v>
      </c>
      <c r="B132" s="7" t="s">
        <v>158</v>
      </c>
      <c r="C132" s="33" t="s">
        <v>39</v>
      </c>
      <c r="D132" s="34"/>
      <c r="E132" s="8">
        <f t="shared" si="2"/>
        <v>5.85</v>
      </c>
      <c r="F132" s="35">
        <v>0.1</v>
      </c>
      <c r="G132" s="36"/>
      <c r="H132" s="23">
        <f t="shared" si="3"/>
        <v>6.4350000000000005</v>
      </c>
      <c r="J132" s="25">
        <v>5.85</v>
      </c>
      <c r="K132" s="17"/>
    </row>
    <row r="133" spans="1:11" ht="15.75" thickBot="1" x14ac:dyDescent="0.3">
      <c r="A133" s="5">
        <v>113</v>
      </c>
      <c r="B133" s="7" t="s">
        <v>159</v>
      </c>
      <c r="C133" s="33" t="s">
        <v>12</v>
      </c>
      <c r="D133" s="34"/>
      <c r="E133" s="8">
        <f t="shared" si="2"/>
        <v>3.88</v>
      </c>
      <c r="F133" s="35">
        <v>0.1</v>
      </c>
      <c r="G133" s="36"/>
      <c r="H133" s="23">
        <f t="shared" si="3"/>
        <v>4.2679999999999998</v>
      </c>
      <c r="J133" s="25">
        <v>3.88</v>
      </c>
      <c r="K133" s="17"/>
    </row>
    <row r="134" spans="1:11" ht="15.75" thickBot="1" x14ac:dyDescent="0.3">
      <c r="A134" s="5">
        <v>114</v>
      </c>
      <c r="B134" s="7" t="s">
        <v>160</v>
      </c>
      <c r="C134" s="33" t="s">
        <v>161</v>
      </c>
      <c r="D134" s="34"/>
      <c r="E134" s="8">
        <f t="shared" si="2"/>
        <v>4.28</v>
      </c>
      <c r="F134" s="35">
        <v>0.1</v>
      </c>
      <c r="G134" s="36"/>
      <c r="H134" s="23">
        <f t="shared" si="3"/>
        <v>4.7080000000000011</v>
      </c>
      <c r="J134" s="25">
        <v>4.28</v>
      </c>
      <c r="K134" s="17"/>
    </row>
    <row r="135" spans="1:11" ht="15.75" thickBot="1" x14ac:dyDescent="0.3">
      <c r="A135" s="5">
        <v>115</v>
      </c>
      <c r="B135" s="7" t="s">
        <v>162</v>
      </c>
      <c r="C135" s="33" t="s">
        <v>125</v>
      </c>
      <c r="D135" s="34"/>
      <c r="E135" s="8">
        <f t="shared" si="2"/>
        <v>6.64</v>
      </c>
      <c r="F135" s="35">
        <v>0.1</v>
      </c>
      <c r="G135" s="36"/>
      <c r="H135" s="23">
        <f t="shared" si="3"/>
        <v>7.3040000000000003</v>
      </c>
      <c r="J135" s="25">
        <v>6.64</v>
      </c>
      <c r="K135" s="17"/>
    </row>
    <row r="136" spans="1:11" ht="15.75" thickBot="1" x14ac:dyDescent="0.3">
      <c r="A136" s="5">
        <v>116</v>
      </c>
      <c r="B136" s="7" t="s">
        <v>163</v>
      </c>
      <c r="C136" s="33" t="s">
        <v>154</v>
      </c>
      <c r="D136" s="34"/>
      <c r="E136" s="8">
        <f t="shared" si="2"/>
        <v>6.64</v>
      </c>
      <c r="F136" s="35">
        <v>0.1</v>
      </c>
      <c r="G136" s="36"/>
      <c r="H136" s="23">
        <f t="shared" si="3"/>
        <v>7.3040000000000003</v>
      </c>
      <c r="J136" s="25">
        <v>6.64</v>
      </c>
      <c r="K136" s="17"/>
    </row>
    <row r="137" spans="1:11" ht="15.75" thickBot="1" x14ac:dyDescent="0.3">
      <c r="A137" s="5">
        <v>117</v>
      </c>
      <c r="B137" s="7" t="s">
        <v>164</v>
      </c>
      <c r="C137" s="33" t="s">
        <v>349</v>
      </c>
      <c r="D137" s="34"/>
      <c r="E137" s="8">
        <f t="shared" si="2"/>
        <v>6.36</v>
      </c>
      <c r="F137" s="35">
        <v>0.1</v>
      </c>
      <c r="G137" s="36"/>
      <c r="H137" s="23">
        <f t="shared" si="3"/>
        <v>6.9960000000000013</v>
      </c>
      <c r="J137" s="25">
        <v>6.36</v>
      </c>
      <c r="K137" s="17"/>
    </row>
    <row r="138" spans="1:11" ht="15.75" thickBot="1" x14ac:dyDescent="0.3">
      <c r="A138" s="5">
        <v>118</v>
      </c>
      <c r="B138" s="7" t="s">
        <v>165</v>
      </c>
      <c r="C138" s="33" t="s">
        <v>166</v>
      </c>
      <c r="D138" s="34"/>
      <c r="E138" s="8">
        <f t="shared" si="2"/>
        <v>6.36</v>
      </c>
      <c r="F138" s="35">
        <v>0.1</v>
      </c>
      <c r="G138" s="36"/>
      <c r="H138" s="23">
        <f t="shared" si="3"/>
        <v>6.9960000000000013</v>
      </c>
      <c r="J138" s="25">
        <v>6.36</v>
      </c>
      <c r="K138" s="17"/>
    </row>
    <row r="139" spans="1:11" ht="15.75" thickBot="1" x14ac:dyDescent="0.3">
      <c r="A139" s="37" t="s">
        <v>167</v>
      </c>
      <c r="B139" s="38"/>
      <c r="C139" s="38"/>
      <c r="D139" s="38"/>
      <c r="E139" s="38"/>
      <c r="F139" s="38"/>
      <c r="G139" s="38"/>
      <c r="H139" s="39"/>
      <c r="J139" s="17"/>
      <c r="K139" s="17"/>
    </row>
    <row r="140" spans="1:11" ht="15.75" thickBot="1" x14ac:dyDescent="0.3">
      <c r="A140" s="5">
        <v>119</v>
      </c>
      <c r="B140" s="9" t="s">
        <v>168</v>
      </c>
      <c r="C140" s="33" t="s">
        <v>169</v>
      </c>
      <c r="D140" s="34"/>
      <c r="E140" s="8">
        <f t="shared" si="2"/>
        <v>11.05</v>
      </c>
      <c r="F140" s="35">
        <v>0.2</v>
      </c>
      <c r="G140" s="36"/>
      <c r="H140" s="23">
        <f>E140*1.2</f>
        <v>13.26</v>
      </c>
      <c r="J140" s="24">
        <v>11.05</v>
      </c>
      <c r="K140" s="17"/>
    </row>
    <row r="141" spans="1:11" ht="15.75" thickBot="1" x14ac:dyDescent="0.3">
      <c r="A141" s="5">
        <v>120</v>
      </c>
      <c r="B141" s="9" t="s">
        <v>170</v>
      </c>
      <c r="C141" s="33" t="s">
        <v>166</v>
      </c>
      <c r="D141" s="34"/>
      <c r="E141" s="8">
        <f t="shared" si="2"/>
        <v>11.22</v>
      </c>
      <c r="F141" s="35">
        <v>0.2</v>
      </c>
      <c r="G141" s="36"/>
      <c r="H141" s="23">
        <f t="shared" ref="H141:H142" si="4">E141*1.2</f>
        <v>13.464</v>
      </c>
      <c r="J141" s="24">
        <v>11.22</v>
      </c>
      <c r="K141" s="17"/>
    </row>
    <row r="142" spans="1:11" ht="15.75" thickBot="1" x14ac:dyDescent="0.3">
      <c r="A142" s="5">
        <v>121</v>
      </c>
      <c r="B142" s="7" t="s">
        <v>171</v>
      </c>
      <c r="C142" s="33" t="s">
        <v>65</v>
      </c>
      <c r="D142" s="34"/>
      <c r="E142" s="8">
        <f t="shared" si="2"/>
        <v>14.26</v>
      </c>
      <c r="F142" s="35">
        <v>0.2</v>
      </c>
      <c r="G142" s="36"/>
      <c r="H142" s="23">
        <f t="shared" si="4"/>
        <v>17.111999999999998</v>
      </c>
      <c r="J142" s="24">
        <v>14.26</v>
      </c>
      <c r="K142" s="17"/>
    </row>
    <row r="143" spans="1:11" ht="15.75" thickBot="1" x14ac:dyDescent="0.3">
      <c r="A143" s="5">
        <v>122</v>
      </c>
      <c r="B143" s="7" t="s">
        <v>172</v>
      </c>
      <c r="C143" s="33" t="s">
        <v>169</v>
      </c>
      <c r="D143" s="34"/>
      <c r="E143" s="8">
        <f t="shared" si="2"/>
        <v>9.99</v>
      </c>
      <c r="F143" s="35">
        <v>0.1</v>
      </c>
      <c r="G143" s="36"/>
      <c r="H143" s="23">
        <f t="shared" ref="H143:H146" si="5">E143*1.1</f>
        <v>10.989000000000001</v>
      </c>
      <c r="J143" s="24">
        <v>9.99</v>
      </c>
      <c r="K143" s="17"/>
    </row>
    <row r="144" spans="1:11" ht="15.75" thickBot="1" x14ac:dyDescent="0.3">
      <c r="A144" s="5">
        <v>123</v>
      </c>
      <c r="B144" s="7" t="s">
        <v>173</v>
      </c>
      <c r="C144" s="33" t="s">
        <v>174</v>
      </c>
      <c r="D144" s="34"/>
      <c r="E144" s="8">
        <f t="shared" si="2"/>
        <v>10.08</v>
      </c>
      <c r="F144" s="35">
        <v>0.1</v>
      </c>
      <c r="G144" s="36"/>
      <c r="H144" s="23">
        <f t="shared" si="5"/>
        <v>11.088000000000001</v>
      </c>
      <c r="J144" s="24">
        <v>10.08</v>
      </c>
      <c r="K144" s="17"/>
    </row>
    <row r="145" spans="1:11" ht="15.75" thickBot="1" x14ac:dyDescent="0.3">
      <c r="A145" s="5">
        <v>124</v>
      </c>
      <c r="B145" s="7" t="s">
        <v>175</v>
      </c>
      <c r="C145" s="33" t="s">
        <v>169</v>
      </c>
      <c r="D145" s="34"/>
      <c r="E145" s="8">
        <f t="shared" si="2"/>
        <v>9.7899999999999991</v>
      </c>
      <c r="F145" s="35">
        <v>0.1</v>
      </c>
      <c r="G145" s="36"/>
      <c r="H145" s="23">
        <f t="shared" si="5"/>
        <v>10.769</v>
      </c>
      <c r="J145" s="24">
        <v>9.7899999999999991</v>
      </c>
      <c r="K145" s="17"/>
    </row>
    <row r="146" spans="1:11" ht="15.75" thickBot="1" x14ac:dyDescent="0.3">
      <c r="A146" s="5">
        <v>125</v>
      </c>
      <c r="B146" s="7" t="s">
        <v>176</v>
      </c>
      <c r="C146" s="33" t="s">
        <v>166</v>
      </c>
      <c r="D146" s="34"/>
      <c r="E146" s="8">
        <f t="shared" ref="E146:E209" si="6">J146*1</f>
        <v>9.99</v>
      </c>
      <c r="F146" s="35">
        <v>0.1</v>
      </c>
      <c r="G146" s="36"/>
      <c r="H146" s="23">
        <f t="shared" si="5"/>
        <v>10.989000000000001</v>
      </c>
      <c r="J146" s="24">
        <v>9.99</v>
      </c>
      <c r="K146" s="17"/>
    </row>
    <row r="147" spans="1:11" ht="15.75" thickBot="1" x14ac:dyDescent="0.3">
      <c r="A147" s="5">
        <v>126</v>
      </c>
      <c r="B147" s="7" t="s">
        <v>177</v>
      </c>
      <c r="C147" s="33" t="s">
        <v>178</v>
      </c>
      <c r="D147" s="34"/>
      <c r="E147" s="8">
        <f t="shared" si="6"/>
        <v>14.67</v>
      </c>
      <c r="F147" s="35">
        <v>0.2</v>
      </c>
      <c r="G147" s="36"/>
      <c r="H147" s="23">
        <f t="shared" ref="H147:H149" si="7">E147*1.2</f>
        <v>17.603999999999999</v>
      </c>
      <c r="J147" s="24">
        <v>14.67</v>
      </c>
      <c r="K147" s="17"/>
    </row>
    <row r="148" spans="1:11" ht="15.75" thickBot="1" x14ac:dyDescent="0.3">
      <c r="A148" s="5">
        <v>127</v>
      </c>
      <c r="B148" s="7" t="s">
        <v>179</v>
      </c>
      <c r="C148" s="33" t="s">
        <v>174</v>
      </c>
      <c r="D148" s="34"/>
      <c r="E148" s="8">
        <f t="shared" si="6"/>
        <v>15.83</v>
      </c>
      <c r="F148" s="35">
        <v>0.2</v>
      </c>
      <c r="G148" s="36"/>
      <c r="H148" s="23">
        <f t="shared" si="7"/>
        <v>18.995999999999999</v>
      </c>
      <c r="J148" s="24">
        <v>15.83</v>
      </c>
      <c r="K148" s="17"/>
    </row>
    <row r="149" spans="1:11" ht="15.75" thickBot="1" x14ac:dyDescent="0.3">
      <c r="A149" s="5">
        <v>128</v>
      </c>
      <c r="B149" s="7" t="s">
        <v>180</v>
      </c>
      <c r="C149" s="33" t="s">
        <v>65</v>
      </c>
      <c r="D149" s="34"/>
      <c r="E149" s="8">
        <f t="shared" si="6"/>
        <v>14.78</v>
      </c>
      <c r="F149" s="35">
        <v>0.2</v>
      </c>
      <c r="G149" s="36"/>
      <c r="H149" s="23">
        <f t="shared" si="7"/>
        <v>17.735999999999997</v>
      </c>
      <c r="J149" s="24">
        <v>14.78</v>
      </c>
      <c r="K149" s="17"/>
    </row>
    <row r="150" spans="1:11" ht="15.75" thickBot="1" x14ac:dyDescent="0.3">
      <c r="A150" s="5">
        <v>129</v>
      </c>
      <c r="B150" s="7" t="s">
        <v>181</v>
      </c>
      <c r="C150" s="33" t="s">
        <v>169</v>
      </c>
      <c r="D150" s="34"/>
      <c r="E150" s="8">
        <f t="shared" si="6"/>
        <v>9.86</v>
      </c>
      <c r="F150" s="35">
        <v>0.1</v>
      </c>
      <c r="G150" s="36"/>
      <c r="H150" s="23">
        <f t="shared" ref="H150:H169" si="8">E150*1.1</f>
        <v>10.846</v>
      </c>
      <c r="J150" s="24">
        <v>9.86</v>
      </c>
      <c r="K150" s="17"/>
    </row>
    <row r="151" spans="1:11" ht="15.75" thickBot="1" x14ac:dyDescent="0.3">
      <c r="A151" s="5">
        <v>130</v>
      </c>
      <c r="B151" s="7" t="s">
        <v>182</v>
      </c>
      <c r="C151" s="33" t="s">
        <v>174</v>
      </c>
      <c r="D151" s="34"/>
      <c r="E151" s="8">
        <f t="shared" si="6"/>
        <v>10.01</v>
      </c>
      <c r="F151" s="35">
        <v>0.1</v>
      </c>
      <c r="G151" s="36"/>
      <c r="H151" s="23">
        <f t="shared" si="8"/>
        <v>11.011000000000001</v>
      </c>
      <c r="J151" s="24">
        <v>10.01</v>
      </c>
      <c r="K151" s="17"/>
    </row>
    <row r="152" spans="1:11" ht="15.75" thickBot="1" x14ac:dyDescent="0.3">
      <c r="A152" s="5">
        <v>131</v>
      </c>
      <c r="B152" s="7" t="s">
        <v>183</v>
      </c>
      <c r="C152" s="33" t="s">
        <v>96</v>
      </c>
      <c r="D152" s="34"/>
      <c r="E152" s="8">
        <f t="shared" si="6"/>
        <v>10.23</v>
      </c>
      <c r="F152" s="35">
        <v>0.1</v>
      </c>
      <c r="G152" s="36"/>
      <c r="H152" s="23">
        <f t="shared" si="8"/>
        <v>11.253000000000002</v>
      </c>
      <c r="J152" s="24">
        <v>10.23</v>
      </c>
      <c r="K152" s="17"/>
    </row>
    <row r="153" spans="1:11" ht="15.75" thickBot="1" x14ac:dyDescent="0.3">
      <c r="A153" s="5">
        <v>132</v>
      </c>
      <c r="B153" s="7" t="s">
        <v>184</v>
      </c>
      <c r="C153" s="33" t="s">
        <v>123</v>
      </c>
      <c r="D153" s="34"/>
      <c r="E153" s="8">
        <f t="shared" si="6"/>
        <v>10.3</v>
      </c>
      <c r="F153" s="35">
        <v>0.1</v>
      </c>
      <c r="G153" s="36"/>
      <c r="H153" s="23">
        <f t="shared" si="8"/>
        <v>11.330000000000002</v>
      </c>
      <c r="J153" s="24">
        <v>10.3</v>
      </c>
      <c r="K153" s="17"/>
    </row>
    <row r="154" spans="1:11" ht="15.75" thickBot="1" x14ac:dyDescent="0.3">
      <c r="A154" s="5">
        <v>133</v>
      </c>
      <c r="B154" s="7" t="s">
        <v>185</v>
      </c>
      <c r="C154" s="33" t="s">
        <v>65</v>
      </c>
      <c r="D154" s="34"/>
      <c r="E154" s="8">
        <f t="shared" si="6"/>
        <v>10.96</v>
      </c>
      <c r="F154" s="35">
        <v>0.1</v>
      </c>
      <c r="G154" s="36"/>
      <c r="H154" s="23">
        <f t="shared" si="8"/>
        <v>12.056000000000003</v>
      </c>
      <c r="J154" s="24">
        <v>10.96</v>
      </c>
      <c r="K154" s="17"/>
    </row>
    <row r="155" spans="1:11" ht="15.75" thickBot="1" x14ac:dyDescent="0.3">
      <c r="A155" s="5">
        <v>134</v>
      </c>
      <c r="B155" s="7" t="s">
        <v>186</v>
      </c>
      <c r="C155" s="33" t="s">
        <v>65</v>
      </c>
      <c r="D155" s="34"/>
      <c r="E155" s="8">
        <f t="shared" si="6"/>
        <v>11.12</v>
      </c>
      <c r="F155" s="35">
        <v>0.1</v>
      </c>
      <c r="G155" s="36"/>
      <c r="H155" s="23">
        <f t="shared" si="8"/>
        <v>12.231999999999999</v>
      </c>
      <c r="J155" s="24">
        <v>11.12</v>
      </c>
      <c r="K155" s="17"/>
    </row>
    <row r="156" spans="1:11" ht="15.75" thickBot="1" x14ac:dyDescent="0.3">
      <c r="A156" s="5">
        <v>135</v>
      </c>
      <c r="B156" s="7" t="s">
        <v>187</v>
      </c>
      <c r="C156" s="33" t="s">
        <v>169</v>
      </c>
      <c r="D156" s="34"/>
      <c r="E156" s="8">
        <f t="shared" si="6"/>
        <v>10.18</v>
      </c>
      <c r="F156" s="35">
        <v>0.1</v>
      </c>
      <c r="G156" s="36"/>
      <c r="H156" s="23">
        <f t="shared" si="8"/>
        <v>11.198</v>
      </c>
      <c r="J156" s="24">
        <v>10.18</v>
      </c>
      <c r="K156" s="17"/>
    </row>
    <row r="157" spans="1:11" ht="15.75" thickBot="1" x14ac:dyDescent="0.3">
      <c r="A157" s="5">
        <v>136</v>
      </c>
      <c r="B157" s="7" t="s">
        <v>188</v>
      </c>
      <c r="C157" s="33" t="s">
        <v>174</v>
      </c>
      <c r="D157" s="34"/>
      <c r="E157" s="8">
        <f t="shared" si="6"/>
        <v>10.34</v>
      </c>
      <c r="F157" s="35">
        <v>0.1</v>
      </c>
      <c r="G157" s="36"/>
      <c r="H157" s="23">
        <f t="shared" si="8"/>
        <v>11.374000000000001</v>
      </c>
      <c r="J157" s="24">
        <v>10.34</v>
      </c>
      <c r="K157" s="17"/>
    </row>
    <row r="158" spans="1:11" ht="15.75" thickBot="1" x14ac:dyDescent="0.3">
      <c r="A158" s="5">
        <v>137</v>
      </c>
      <c r="B158" s="7" t="s">
        <v>189</v>
      </c>
      <c r="C158" s="33" t="s">
        <v>174</v>
      </c>
      <c r="D158" s="34"/>
      <c r="E158" s="8">
        <f t="shared" si="6"/>
        <v>16.2</v>
      </c>
      <c r="F158" s="35">
        <v>0.2</v>
      </c>
      <c r="G158" s="36"/>
      <c r="H158" s="23">
        <f>E158*1.2</f>
        <v>19.439999999999998</v>
      </c>
      <c r="J158" s="24">
        <v>16.2</v>
      </c>
      <c r="K158" s="17"/>
    </row>
    <row r="159" spans="1:11" ht="15.75" thickBot="1" x14ac:dyDescent="0.3">
      <c r="A159" s="5">
        <v>138</v>
      </c>
      <c r="B159" s="7" t="s">
        <v>190</v>
      </c>
      <c r="C159" s="33" t="s">
        <v>169</v>
      </c>
      <c r="D159" s="34"/>
      <c r="E159" s="8">
        <f t="shared" si="6"/>
        <v>9.34</v>
      </c>
      <c r="F159" s="35">
        <v>0.1</v>
      </c>
      <c r="G159" s="36"/>
      <c r="H159" s="23">
        <f t="shared" si="8"/>
        <v>10.274000000000001</v>
      </c>
      <c r="J159" s="24">
        <v>9.34</v>
      </c>
      <c r="K159" s="17"/>
    </row>
    <row r="160" spans="1:11" ht="15.75" thickBot="1" x14ac:dyDescent="0.3">
      <c r="A160" s="5">
        <v>139</v>
      </c>
      <c r="B160" s="7" t="s">
        <v>191</v>
      </c>
      <c r="C160" s="33" t="s">
        <v>166</v>
      </c>
      <c r="D160" s="34"/>
      <c r="E160" s="8">
        <f t="shared" si="6"/>
        <v>9.49</v>
      </c>
      <c r="F160" s="35">
        <v>0.1</v>
      </c>
      <c r="G160" s="36"/>
      <c r="H160" s="23">
        <f t="shared" si="8"/>
        <v>10.439000000000002</v>
      </c>
      <c r="J160" s="24">
        <v>9.49</v>
      </c>
      <c r="K160" s="17"/>
    </row>
    <row r="161" spans="1:11" ht="15.75" thickBot="1" x14ac:dyDescent="0.3">
      <c r="A161" s="5">
        <v>140</v>
      </c>
      <c r="B161" s="7" t="s">
        <v>192</v>
      </c>
      <c r="C161" s="33" t="s">
        <v>169</v>
      </c>
      <c r="D161" s="34"/>
      <c r="E161" s="8">
        <f t="shared" si="6"/>
        <v>9.0500000000000007</v>
      </c>
      <c r="F161" s="35">
        <v>0.1</v>
      </c>
      <c r="G161" s="36"/>
      <c r="H161" s="23">
        <f t="shared" si="8"/>
        <v>9.9550000000000018</v>
      </c>
      <c r="J161" s="24">
        <v>9.0500000000000007</v>
      </c>
      <c r="K161" s="17"/>
    </row>
    <row r="162" spans="1:11" ht="15.75" thickBot="1" x14ac:dyDescent="0.3">
      <c r="A162" s="5">
        <v>141</v>
      </c>
      <c r="B162" s="7" t="s">
        <v>193</v>
      </c>
      <c r="C162" s="33" t="s">
        <v>166</v>
      </c>
      <c r="D162" s="34"/>
      <c r="E162" s="8">
        <f t="shared" si="6"/>
        <v>10.039999999999999</v>
      </c>
      <c r="F162" s="35">
        <v>0.1</v>
      </c>
      <c r="G162" s="36"/>
      <c r="H162" s="23">
        <f t="shared" si="8"/>
        <v>11.044</v>
      </c>
      <c r="J162" s="24">
        <v>10.039999999999999</v>
      </c>
      <c r="K162" s="17"/>
    </row>
    <row r="163" spans="1:11" ht="15.75" thickBot="1" x14ac:dyDescent="0.3">
      <c r="A163" s="5">
        <v>142</v>
      </c>
      <c r="B163" s="7" t="s">
        <v>194</v>
      </c>
      <c r="C163" s="33" t="s">
        <v>169</v>
      </c>
      <c r="D163" s="34"/>
      <c r="E163" s="8">
        <f t="shared" si="6"/>
        <v>9.18</v>
      </c>
      <c r="F163" s="35">
        <v>0.1</v>
      </c>
      <c r="G163" s="36"/>
      <c r="H163" s="23">
        <f t="shared" si="8"/>
        <v>10.098000000000001</v>
      </c>
      <c r="J163" s="24">
        <v>9.18</v>
      </c>
      <c r="K163" s="17"/>
    </row>
    <row r="164" spans="1:11" ht="15.75" thickBot="1" x14ac:dyDescent="0.3">
      <c r="A164" s="5">
        <v>143</v>
      </c>
      <c r="B164" s="7" t="s">
        <v>195</v>
      </c>
      <c r="C164" s="33" t="s">
        <v>166</v>
      </c>
      <c r="D164" s="34"/>
      <c r="E164" s="8">
        <f t="shared" si="6"/>
        <v>9.86</v>
      </c>
      <c r="F164" s="35">
        <v>0.1</v>
      </c>
      <c r="G164" s="36"/>
      <c r="H164" s="23">
        <f t="shared" si="8"/>
        <v>10.846</v>
      </c>
      <c r="J164" s="24">
        <v>9.86</v>
      </c>
      <c r="K164" s="17"/>
    </row>
    <row r="165" spans="1:11" ht="15.75" thickBot="1" x14ac:dyDescent="0.3">
      <c r="A165" s="5">
        <v>144</v>
      </c>
      <c r="B165" s="7" t="s">
        <v>196</v>
      </c>
      <c r="C165" s="33" t="s">
        <v>65</v>
      </c>
      <c r="D165" s="34"/>
      <c r="E165" s="8">
        <f t="shared" si="6"/>
        <v>12.86</v>
      </c>
      <c r="F165" s="35">
        <v>0.2</v>
      </c>
      <c r="G165" s="36"/>
      <c r="H165" s="23">
        <f>E165*1.2</f>
        <v>15.431999999999999</v>
      </c>
      <c r="J165" s="24">
        <v>12.86</v>
      </c>
      <c r="K165" s="17"/>
    </row>
    <row r="166" spans="1:11" ht="15.75" thickBot="1" x14ac:dyDescent="0.3">
      <c r="A166" s="5">
        <v>145</v>
      </c>
      <c r="B166" s="7" t="s">
        <v>197</v>
      </c>
      <c r="C166" s="33" t="s">
        <v>169</v>
      </c>
      <c r="D166" s="34"/>
      <c r="E166" s="8">
        <f t="shared" si="6"/>
        <v>9.7899999999999991</v>
      </c>
      <c r="F166" s="35">
        <v>0.1</v>
      </c>
      <c r="G166" s="36"/>
      <c r="H166" s="23">
        <f t="shared" si="8"/>
        <v>10.769</v>
      </c>
      <c r="J166" s="24">
        <v>9.7899999999999991</v>
      </c>
      <c r="K166" s="17"/>
    </row>
    <row r="167" spans="1:11" ht="15.75" thickBot="1" x14ac:dyDescent="0.3">
      <c r="A167" s="5">
        <v>146</v>
      </c>
      <c r="B167" s="7" t="s">
        <v>198</v>
      </c>
      <c r="C167" s="33" t="s">
        <v>166</v>
      </c>
      <c r="D167" s="34"/>
      <c r="E167" s="8">
        <f t="shared" si="6"/>
        <v>9.99</v>
      </c>
      <c r="F167" s="35">
        <v>0.1</v>
      </c>
      <c r="G167" s="36"/>
      <c r="H167" s="23">
        <f t="shared" si="8"/>
        <v>10.989000000000001</v>
      </c>
      <c r="J167" s="24">
        <v>9.99</v>
      </c>
      <c r="K167" s="17"/>
    </row>
    <row r="168" spans="1:11" ht="15.75" thickBot="1" x14ac:dyDescent="0.3">
      <c r="A168" s="5">
        <v>147</v>
      </c>
      <c r="B168" s="7" t="s">
        <v>199</v>
      </c>
      <c r="C168" s="33" t="s">
        <v>169</v>
      </c>
      <c r="D168" s="34"/>
      <c r="E168" s="8">
        <f t="shared" si="6"/>
        <v>9.7899999999999991</v>
      </c>
      <c r="F168" s="35">
        <v>0.1</v>
      </c>
      <c r="G168" s="36"/>
      <c r="H168" s="23">
        <f t="shared" si="8"/>
        <v>10.769</v>
      </c>
      <c r="J168" s="24">
        <v>9.7899999999999991</v>
      </c>
      <c r="K168" s="17"/>
    </row>
    <row r="169" spans="1:11" ht="15.75" thickBot="1" x14ac:dyDescent="0.3">
      <c r="A169" s="5">
        <v>148</v>
      </c>
      <c r="B169" s="7" t="s">
        <v>200</v>
      </c>
      <c r="C169" s="33" t="s">
        <v>166</v>
      </c>
      <c r="D169" s="34"/>
      <c r="E169" s="8">
        <f t="shared" si="6"/>
        <v>9.99</v>
      </c>
      <c r="F169" s="35">
        <v>0.1</v>
      </c>
      <c r="G169" s="36"/>
      <c r="H169" s="23">
        <f t="shared" si="8"/>
        <v>10.989000000000001</v>
      </c>
      <c r="J169" s="24">
        <v>9.99</v>
      </c>
      <c r="K169" s="17"/>
    </row>
    <row r="170" spans="1:11" ht="15.75" thickBot="1" x14ac:dyDescent="0.3">
      <c r="A170" s="5">
        <v>149</v>
      </c>
      <c r="B170" s="7" t="s">
        <v>201</v>
      </c>
      <c r="C170" s="33" t="s">
        <v>169</v>
      </c>
      <c r="D170" s="34"/>
      <c r="E170" s="8">
        <f t="shared" si="6"/>
        <v>10.119999999999999</v>
      </c>
      <c r="F170" s="35">
        <v>0.2</v>
      </c>
      <c r="G170" s="36"/>
      <c r="H170" s="23">
        <f>E170*1.2</f>
        <v>12.143999999999998</v>
      </c>
      <c r="J170" s="24">
        <v>10.119999999999999</v>
      </c>
      <c r="K170" s="17"/>
    </row>
    <row r="171" spans="1:11" ht="15.75" thickBot="1" x14ac:dyDescent="0.3">
      <c r="A171" s="5">
        <v>150</v>
      </c>
      <c r="B171" s="7" t="s">
        <v>202</v>
      </c>
      <c r="C171" s="33" t="s">
        <v>166</v>
      </c>
      <c r="D171" s="34"/>
      <c r="E171" s="8">
        <f t="shared" si="6"/>
        <v>10.8</v>
      </c>
      <c r="F171" s="35">
        <v>0.2</v>
      </c>
      <c r="G171" s="36"/>
      <c r="H171" s="23">
        <f t="shared" ref="H171:H176" si="9">E171*1.2</f>
        <v>12.96</v>
      </c>
      <c r="J171" s="24">
        <v>10.8</v>
      </c>
      <c r="K171" s="17"/>
    </row>
    <row r="172" spans="1:11" ht="15.75" thickBot="1" x14ac:dyDescent="0.3">
      <c r="A172" s="5">
        <v>151</v>
      </c>
      <c r="B172" s="7" t="s">
        <v>203</v>
      </c>
      <c r="C172" s="33" t="s">
        <v>65</v>
      </c>
      <c r="D172" s="34"/>
      <c r="E172" s="8">
        <f t="shared" si="6"/>
        <v>11.97</v>
      </c>
      <c r="F172" s="35">
        <v>0.2</v>
      </c>
      <c r="G172" s="36"/>
      <c r="H172" s="23">
        <f t="shared" si="9"/>
        <v>14.364000000000001</v>
      </c>
      <c r="J172" s="24">
        <v>11.97</v>
      </c>
      <c r="K172" s="17"/>
    </row>
    <row r="173" spans="1:11" ht="15.75" thickBot="1" x14ac:dyDescent="0.3">
      <c r="A173" s="5">
        <v>152</v>
      </c>
      <c r="B173" s="7" t="s">
        <v>204</v>
      </c>
      <c r="C173" s="33" t="s">
        <v>169</v>
      </c>
      <c r="D173" s="34"/>
      <c r="E173" s="8">
        <f t="shared" si="6"/>
        <v>8.86</v>
      </c>
      <c r="F173" s="35">
        <v>0.2</v>
      </c>
      <c r="G173" s="36"/>
      <c r="H173" s="23">
        <f t="shared" si="9"/>
        <v>10.632</v>
      </c>
      <c r="J173" s="24">
        <v>8.86</v>
      </c>
      <c r="K173" s="17"/>
    </row>
    <row r="174" spans="1:11" ht="15.75" thickBot="1" x14ac:dyDescent="0.3">
      <c r="A174" s="5">
        <v>153</v>
      </c>
      <c r="B174" s="7" t="s">
        <v>205</v>
      </c>
      <c r="C174" s="33" t="s">
        <v>166</v>
      </c>
      <c r="D174" s="34"/>
      <c r="E174" s="8">
        <f t="shared" si="6"/>
        <v>8.99</v>
      </c>
      <c r="F174" s="35">
        <v>0.2</v>
      </c>
      <c r="G174" s="36"/>
      <c r="H174" s="23">
        <f t="shared" si="9"/>
        <v>10.788</v>
      </c>
      <c r="J174" s="24">
        <v>8.99</v>
      </c>
      <c r="K174" s="17"/>
    </row>
    <row r="175" spans="1:11" ht="15.75" thickBot="1" x14ac:dyDescent="0.3">
      <c r="A175" s="5">
        <v>154</v>
      </c>
      <c r="B175" s="7" t="s">
        <v>206</v>
      </c>
      <c r="C175" s="33" t="s">
        <v>169</v>
      </c>
      <c r="D175" s="34"/>
      <c r="E175" s="8">
        <f t="shared" si="6"/>
        <v>8.98</v>
      </c>
      <c r="F175" s="35">
        <v>0.1</v>
      </c>
      <c r="G175" s="36"/>
      <c r="H175" s="23">
        <f>E175*1.1</f>
        <v>9.8780000000000019</v>
      </c>
      <c r="J175" s="24">
        <v>8.98</v>
      </c>
      <c r="K175" s="17"/>
    </row>
    <row r="176" spans="1:11" ht="15.75" thickBot="1" x14ac:dyDescent="0.3">
      <c r="A176" s="5">
        <v>155</v>
      </c>
      <c r="B176" s="7" t="s">
        <v>207</v>
      </c>
      <c r="C176" s="33" t="s">
        <v>169</v>
      </c>
      <c r="D176" s="34"/>
      <c r="E176" s="8">
        <f t="shared" si="6"/>
        <v>6.76</v>
      </c>
      <c r="F176" s="35">
        <v>0.2</v>
      </c>
      <c r="G176" s="36"/>
      <c r="H176" s="23">
        <f t="shared" si="9"/>
        <v>8.1120000000000001</v>
      </c>
      <c r="J176" s="24">
        <v>6.76</v>
      </c>
      <c r="K176" s="17"/>
    </row>
    <row r="177" spans="1:11" ht="15.75" thickBot="1" x14ac:dyDescent="0.3">
      <c r="A177" s="5">
        <v>156</v>
      </c>
      <c r="B177" s="7" t="s">
        <v>208</v>
      </c>
      <c r="C177" s="33" t="s">
        <v>169</v>
      </c>
      <c r="D177" s="34"/>
      <c r="E177" s="8">
        <f t="shared" si="6"/>
        <v>7.56</v>
      </c>
      <c r="F177" s="35">
        <v>0.1</v>
      </c>
      <c r="G177" s="36"/>
      <c r="H177" s="23">
        <f>E177*1.1</f>
        <v>8.3160000000000007</v>
      </c>
      <c r="J177" s="24">
        <v>7.56</v>
      </c>
      <c r="K177" s="17"/>
    </row>
    <row r="178" spans="1:11" ht="15.75" thickBot="1" x14ac:dyDescent="0.3">
      <c r="A178" s="5">
        <v>157</v>
      </c>
      <c r="B178" s="7" t="s">
        <v>209</v>
      </c>
      <c r="C178" s="33" t="s">
        <v>166</v>
      </c>
      <c r="D178" s="34"/>
      <c r="E178" s="8">
        <f t="shared" si="6"/>
        <v>8.6199999999999992</v>
      </c>
      <c r="F178" s="35">
        <v>0.1</v>
      </c>
      <c r="G178" s="36"/>
      <c r="H178" s="23">
        <f t="shared" ref="H178:H233" si="10">E178*1.1</f>
        <v>9.4819999999999993</v>
      </c>
      <c r="J178" s="24">
        <v>8.6199999999999992</v>
      </c>
      <c r="K178" s="17"/>
    </row>
    <row r="179" spans="1:11" ht="15.75" thickBot="1" x14ac:dyDescent="0.3">
      <c r="A179" s="5">
        <v>158</v>
      </c>
      <c r="B179" s="7" t="s">
        <v>210</v>
      </c>
      <c r="C179" s="33" t="s">
        <v>169</v>
      </c>
      <c r="D179" s="34"/>
      <c r="E179" s="8">
        <f t="shared" si="6"/>
        <v>9.83</v>
      </c>
      <c r="F179" s="35">
        <v>0.1</v>
      </c>
      <c r="G179" s="36"/>
      <c r="H179" s="23">
        <f t="shared" si="10"/>
        <v>10.813000000000001</v>
      </c>
      <c r="J179" s="24">
        <v>9.83</v>
      </c>
      <c r="K179" s="17"/>
    </row>
    <row r="180" spans="1:11" ht="15.75" thickBot="1" x14ac:dyDescent="0.3">
      <c r="A180" s="5">
        <v>159</v>
      </c>
      <c r="B180" s="7" t="s">
        <v>211</v>
      </c>
      <c r="C180" s="33" t="s">
        <v>166</v>
      </c>
      <c r="D180" s="34"/>
      <c r="E180" s="8">
        <f t="shared" si="6"/>
        <v>10.02</v>
      </c>
      <c r="F180" s="35">
        <v>0.1</v>
      </c>
      <c r="G180" s="36"/>
      <c r="H180" s="23">
        <f t="shared" si="10"/>
        <v>11.022</v>
      </c>
      <c r="J180" s="24">
        <v>10.02</v>
      </c>
      <c r="K180" s="17"/>
    </row>
    <row r="181" spans="1:11" ht="15.75" thickBot="1" x14ac:dyDescent="0.3">
      <c r="A181" s="5">
        <v>160</v>
      </c>
      <c r="B181" s="7" t="s">
        <v>212</v>
      </c>
      <c r="C181" s="33" t="s">
        <v>169</v>
      </c>
      <c r="D181" s="34"/>
      <c r="E181" s="8">
        <f t="shared" si="6"/>
        <v>5.74</v>
      </c>
      <c r="F181" s="35">
        <v>0.1</v>
      </c>
      <c r="G181" s="36"/>
      <c r="H181" s="23">
        <f t="shared" si="10"/>
        <v>6.3140000000000009</v>
      </c>
      <c r="J181" s="24">
        <v>5.74</v>
      </c>
      <c r="K181" s="17"/>
    </row>
    <row r="182" spans="1:11" ht="15.75" thickBot="1" x14ac:dyDescent="0.3">
      <c r="A182" s="5">
        <v>161</v>
      </c>
      <c r="B182" s="7" t="s">
        <v>213</v>
      </c>
      <c r="C182" s="33" t="s">
        <v>214</v>
      </c>
      <c r="D182" s="34"/>
      <c r="E182" s="8">
        <f t="shared" si="6"/>
        <v>8.1</v>
      </c>
      <c r="F182" s="35">
        <v>0.1</v>
      </c>
      <c r="G182" s="36"/>
      <c r="H182" s="23">
        <f t="shared" si="10"/>
        <v>8.91</v>
      </c>
      <c r="J182" s="24">
        <v>8.1</v>
      </c>
      <c r="K182" s="17"/>
    </row>
    <row r="183" spans="1:11" ht="15.75" thickBot="1" x14ac:dyDescent="0.3">
      <c r="A183" s="5">
        <v>162</v>
      </c>
      <c r="B183" s="7" t="s">
        <v>215</v>
      </c>
      <c r="C183" s="33" t="s">
        <v>216</v>
      </c>
      <c r="D183" s="34"/>
      <c r="E183" s="8">
        <f t="shared" si="6"/>
        <v>9.24</v>
      </c>
      <c r="F183" s="35">
        <v>0.1</v>
      </c>
      <c r="G183" s="36"/>
      <c r="H183" s="23">
        <f t="shared" si="10"/>
        <v>10.164000000000001</v>
      </c>
      <c r="J183" s="24">
        <v>9.24</v>
      </c>
      <c r="K183" s="17"/>
    </row>
    <row r="184" spans="1:11" ht="15.75" thickBot="1" x14ac:dyDescent="0.3">
      <c r="A184" s="5">
        <v>163</v>
      </c>
      <c r="B184" s="7" t="s">
        <v>217</v>
      </c>
      <c r="C184" s="33" t="s">
        <v>174</v>
      </c>
      <c r="D184" s="34"/>
      <c r="E184" s="8">
        <f t="shared" si="6"/>
        <v>14.97</v>
      </c>
      <c r="F184" s="35">
        <v>0.1</v>
      </c>
      <c r="G184" s="36"/>
      <c r="H184" s="23">
        <f t="shared" si="10"/>
        <v>16.467000000000002</v>
      </c>
      <c r="J184" s="24">
        <v>14.97</v>
      </c>
      <c r="K184" s="17"/>
    </row>
    <row r="185" spans="1:11" ht="15.75" thickBot="1" x14ac:dyDescent="0.3">
      <c r="A185" s="5">
        <v>164</v>
      </c>
      <c r="B185" s="7" t="s">
        <v>218</v>
      </c>
      <c r="C185" s="33" t="s">
        <v>357</v>
      </c>
      <c r="D185" s="34"/>
      <c r="E185" s="8">
        <f t="shared" si="6"/>
        <v>6.45</v>
      </c>
      <c r="F185" s="35">
        <v>0.1</v>
      </c>
      <c r="G185" s="36"/>
      <c r="H185" s="23">
        <f t="shared" si="10"/>
        <v>7.0950000000000006</v>
      </c>
      <c r="J185" s="24">
        <v>6.45</v>
      </c>
      <c r="K185" s="17"/>
    </row>
    <row r="186" spans="1:11" ht="15.75" thickBot="1" x14ac:dyDescent="0.3">
      <c r="A186" s="5">
        <v>165</v>
      </c>
      <c r="B186" s="7" t="s">
        <v>219</v>
      </c>
      <c r="C186" s="33" t="s">
        <v>216</v>
      </c>
      <c r="D186" s="34"/>
      <c r="E186" s="8">
        <f t="shared" si="6"/>
        <v>6.45</v>
      </c>
      <c r="F186" s="35">
        <v>0.1</v>
      </c>
      <c r="G186" s="36"/>
      <c r="H186" s="23">
        <f t="shared" si="10"/>
        <v>7.0950000000000006</v>
      </c>
      <c r="J186" s="24">
        <v>6.45</v>
      </c>
      <c r="K186" s="17"/>
    </row>
    <row r="187" spans="1:11" ht="15.75" thickBot="1" x14ac:dyDescent="0.3">
      <c r="A187" s="5">
        <v>166</v>
      </c>
      <c r="B187" s="7" t="s">
        <v>220</v>
      </c>
      <c r="C187" s="33" t="s">
        <v>174</v>
      </c>
      <c r="D187" s="34"/>
      <c r="E187" s="8">
        <f t="shared" si="6"/>
        <v>14.44</v>
      </c>
      <c r="F187" s="35">
        <v>0.1</v>
      </c>
      <c r="G187" s="36"/>
      <c r="H187" s="23">
        <f t="shared" si="10"/>
        <v>15.884</v>
      </c>
      <c r="J187" s="24">
        <v>14.44</v>
      </c>
      <c r="K187" s="17"/>
    </row>
    <row r="188" spans="1:11" ht="15.75" thickBot="1" x14ac:dyDescent="0.3">
      <c r="A188" s="5">
        <v>167</v>
      </c>
      <c r="B188" s="7" t="s">
        <v>221</v>
      </c>
      <c r="C188" s="33" t="s">
        <v>169</v>
      </c>
      <c r="D188" s="34"/>
      <c r="E188" s="8">
        <f t="shared" si="6"/>
        <v>7.57</v>
      </c>
      <c r="F188" s="35">
        <v>0.1</v>
      </c>
      <c r="G188" s="36"/>
      <c r="H188" s="23">
        <f t="shared" si="10"/>
        <v>8.3270000000000017</v>
      </c>
      <c r="J188" s="24">
        <v>7.57</v>
      </c>
      <c r="K188" s="17"/>
    </row>
    <row r="189" spans="1:11" ht="15.75" thickBot="1" x14ac:dyDescent="0.3">
      <c r="A189" s="5">
        <v>168</v>
      </c>
      <c r="B189" s="7" t="s">
        <v>222</v>
      </c>
      <c r="C189" s="33" t="s">
        <v>166</v>
      </c>
      <c r="D189" s="34"/>
      <c r="E189" s="8">
        <f t="shared" si="6"/>
        <v>7.69</v>
      </c>
      <c r="F189" s="35">
        <v>0.1</v>
      </c>
      <c r="G189" s="36"/>
      <c r="H189" s="23">
        <f t="shared" si="10"/>
        <v>8.4590000000000014</v>
      </c>
      <c r="J189" s="24">
        <v>7.69</v>
      </c>
      <c r="K189" s="17"/>
    </row>
    <row r="190" spans="1:11" ht="15.75" thickBot="1" x14ac:dyDescent="0.3">
      <c r="A190" s="40" t="s">
        <v>223</v>
      </c>
      <c r="B190" s="41"/>
      <c r="C190" s="41"/>
      <c r="D190" s="41"/>
      <c r="E190" s="41"/>
      <c r="F190" s="41"/>
      <c r="G190" s="41"/>
      <c r="H190" s="42"/>
      <c r="J190" s="17"/>
      <c r="K190" s="17"/>
    </row>
    <row r="191" spans="1:11" ht="15.75" thickBot="1" x14ac:dyDescent="0.3">
      <c r="A191" s="5">
        <v>169</v>
      </c>
      <c r="B191" s="9" t="s">
        <v>224</v>
      </c>
      <c r="C191" s="33" t="s">
        <v>245</v>
      </c>
      <c r="D191" s="34"/>
      <c r="E191" s="8">
        <f t="shared" si="6"/>
        <v>6.64</v>
      </c>
      <c r="F191" s="35">
        <v>0.1</v>
      </c>
      <c r="G191" s="36"/>
      <c r="H191" s="23">
        <f t="shared" si="10"/>
        <v>7.3040000000000003</v>
      </c>
      <c r="J191" s="24">
        <v>6.64</v>
      </c>
      <c r="K191" s="17"/>
    </row>
    <row r="192" spans="1:11" ht="15.75" thickBot="1" x14ac:dyDescent="0.3">
      <c r="A192" s="5">
        <v>170</v>
      </c>
      <c r="B192" s="7" t="s">
        <v>225</v>
      </c>
      <c r="C192" s="33" t="s">
        <v>96</v>
      </c>
      <c r="D192" s="34"/>
      <c r="E192" s="8">
        <f t="shared" si="6"/>
        <v>6.24</v>
      </c>
      <c r="F192" s="35">
        <v>0.1</v>
      </c>
      <c r="G192" s="36"/>
      <c r="H192" s="23">
        <f t="shared" si="10"/>
        <v>6.8640000000000008</v>
      </c>
      <c r="J192" s="24">
        <v>6.24</v>
      </c>
      <c r="K192" s="17"/>
    </row>
    <row r="193" spans="1:11" ht="15.75" thickBot="1" x14ac:dyDescent="0.3">
      <c r="A193" s="40" t="s">
        <v>226</v>
      </c>
      <c r="B193" s="41"/>
      <c r="C193" s="41"/>
      <c r="D193" s="41"/>
      <c r="E193" s="41"/>
      <c r="F193" s="41"/>
      <c r="G193" s="41"/>
      <c r="H193" s="42"/>
      <c r="J193" s="17"/>
      <c r="K193" s="17"/>
    </row>
    <row r="194" spans="1:11" ht="15.75" thickBot="1" x14ac:dyDescent="0.3">
      <c r="A194" s="5">
        <v>171</v>
      </c>
      <c r="B194" s="9" t="s">
        <v>227</v>
      </c>
      <c r="C194" s="33" t="s">
        <v>228</v>
      </c>
      <c r="D194" s="34"/>
      <c r="E194" s="8">
        <f t="shared" si="6"/>
        <v>2.75</v>
      </c>
      <c r="F194" s="35">
        <v>0.1</v>
      </c>
      <c r="G194" s="36"/>
      <c r="H194" s="23">
        <f t="shared" si="10"/>
        <v>3.0250000000000004</v>
      </c>
      <c r="J194" s="24">
        <v>2.75</v>
      </c>
      <c r="K194" s="17"/>
    </row>
    <row r="195" spans="1:11" ht="15.75" thickBot="1" x14ac:dyDescent="0.3">
      <c r="A195" s="5">
        <v>172</v>
      </c>
      <c r="B195" s="7" t="s">
        <v>229</v>
      </c>
      <c r="C195" s="33" t="s">
        <v>178</v>
      </c>
      <c r="D195" s="34"/>
      <c r="E195" s="8">
        <f t="shared" si="6"/>
        <v>1.92</v>
      </c>
      <c r="F195" s="35">
        <v>0.1</v>
      </c>
      <c r="G195" s="36"/>
      <c r="H195" s="23">
        <f t="shared" si="10"/>
        <v>2.1120000000000001</v>
      </c>
      <c r="J195" s="24">
        <v>1.92</v>
      </c>
      <c r="K195" s="17"/>
    </row>
    <row r="196" spans="1:11" ht="15.75" thickBot="1" x14ac:dyDescent="0.3">
      <c r="A196" s="5">
        <v>173</v>
      </c>
      <c r="B196" s="7" t="s">
        <v>230</v>
      </c>
      <c r="C196" s="33" t="s">
        <v>65</v>
      </c>
      <c r="D196" s="34"/>
      <c r="E196" s="8">
        <f t="shared" si="6"/>
        <v>2.2400000000000002</v>
      </c>
      <c r="F196" s="35">
        <v>0.1</v>
      </c>
      <c r="G196" s="36"/>
      <c r="H196" s="23">
        <f t="shared" si="10"/>
        <v>2.4640000000000004</v>
      </c>
      <c r="J196" s="24">
        <v>2.2400000000000002</v>
      </c>
      <c r="K196" s="17"/>
    </row>
    <row r="197" spans="1:11" ht="15.75" thickBot="1" x14ac:dyDescent="0.3">
      <c r="A197" s="5">
        <v>174</v>
      </c>
      <c r="B197" s="7" t="s">
        <v>231</v>
      </c>
      <c r="C197" s="33" t="s">
        <v>75</v>
      </c>
      <c r="D197" s="34"/>
      <c r="E197" s="8">
        <f t="shared" si="6"/>
        <v>3.32</v>
      </c>
      <c r="F197" s="35">
        <v>0.1</v>
      </c>
      <c r="G197" s="36"/>
      <c r="H197" s="23">
        <f t="shared" si="10"/>
        <v>3.6520000000000001</v>
      </c>
      <c r="J197" s="24">
        <v>3.32</v>
      </c>
      <c r="K197" s="17"/>
    </row>
    <row r="198" spans="1:11" ht="15.75" thickBot="1" x14ac:dyDescent="0.3">
      <c r="A198" s="5">
        <v>175</v>
      </c>
      <c r="B198" s="7" t="s">
        <v>232</v>
      </c>
      <c r="C198" s="33" t="s">
        <v>65</v>
      </c>
      <c r="D198" s="34"/>
      <c r="E198" s="8">
        <f t="shared" si="6"/>
        <v>2.9</v>
      </c>
      <c r="F198" s="35">
        <v>0.1</v>
      </c>
      <c r="G198" s="36"/>
      <c r="H198" s="23">
        <f t="shared" si="10"/>
        <v>3.19</v>
      </c>
      <c r="J198" s="24">
        <v>2.9</v>
      </c>
      <c r="K198" s="17"/>
    </row>
    <row r="199" spans="1:11" ht="15.75" thickBot="1" x14ac:dyDescent="0.3">
      <c r="A199" s="5">
        <v>176</v>
      </c>
      <c r="B199" s="7" t="s">
        <v>233</v>
      </c>
      <c r="C199" s="33" t="s">
        <v>169</v>
      </c>
      <c r="D199" s="34"/>
      <c r="E199" s="8">
        <f t="shared" si="6"/>
        <v>9.5500000000000007</v>
      </c>
      <c r="F199" s="35">
        <v>0.1</v>
      </c>
      <c r="G199" s="36"/>
      <c r="H199" s="23">
        <f t="shared" si="10"/>
        <v>10.505000000000001</v>
      </c>
      <c r="J199" s="24">
        <v>9.5500000000000007</v>
      </c>
      <c r="K199" s="17"/>
    </row>
    <row r="200" spans="1:11" ht="15.75" thickBot="1" x14ac:dyDescent="0.3">
      <c r="A200" s="5">
        <v>177</v>
      </c>
      <c r="B200" s="7" t="s">
        <v>234</v>
      </c>
      <c r="C200" s="33" t="s">
        <v>169</v>
      </c>
      <c r="D200" s="34"/>
      <c r="E200" s="8">
        <f t="shared" si="6"/>
        <v>9.5500000000000007</v>
      </c>
      <c r="F200" s="35">
        <v>0.1</v>
      </c>
      <c r="G200" s="36"/>
      <c r="H200" s="23">
        <f t="shared" si="10"/>
        <v>10.505000000000001</v>
      </c>
      <c r="J200" s="24">
        <v>9.5500000000000007</v>
      </c>
      <c r="K200" s="17"/>
    </row>
    <row r="201" spans="1:11" ht="15.75" thickBot="1" x14ac:dyDescent="0.3">
      <c r="A201" s="5">
        <v>178</v>
      </c>
      <c r="B201" s="7" t="s">
        <v>235</v>
      </c>
      <c r="C201" s="33" t="s">
        <v>65</v>
      </c>
      <c r="D201" s="34"/>
      <c r="E201" s="8">
        <f t="shared" si="6"/>
        <v>3.07</v>
      </c>
      <c r="F201" s="35">
        <v>0.1</v>
      </c>
      <c r="G201" s="36"/>
      <c r="H201" s="23">
        <f t="shared" si="10"/>
        <v>3.3770000000000002</v>
      </c>
      <c r="J201" s="24">
        <v>3.07</v>
      </c>
      <c r="K201" s="17"/>
    </row>
    <row r="202" spans="1:11" ht="15.75" thickBot="1" x14ac:dyDescent="0.3">
      <c r="A202" s="5">
        <v>179</v>
      </c>
      <c r="B202" s="7" t="s">
        <v>236</v>
      </c>
      <c r="C202" s="33" t="s">
        <v>65</v>
      </c>
      <c r="D202" s="34"/>
      <c r="E202" s="8">
        <f t="shared" si="6"/>
        <v>6.49</v>
      </c>
      <c r="F202" s="35">
        <v>0.1</v>
      </c>
      <c r="G202" s="36"/>
      <c r="H202" s="23">
        <f t="shared" si="10"/>
        <v>7.1390000000000011</v>
      </c>
      <c r="J202" s="24">
        <v>6.49</v>
      </c>
      <c r="K202" s="17"/>
    </row>
    <row r="203" spans="1:11" ht="15.75" thickBot="1" x14ac:dyDescent="0.3">
      <c r="A203" s="5">
        <v>180</v>
      </c>
      <c r="B203" s="7" t="s">
        <v>237</v>
      </c>
      <c r="C203" s="33" t="s">
        <v>96</v>
      </c>
      <c r="D203" s="34"/>
      <c r="E203" s="8">
        <f t="shared" si="6"/>
        <v>6.66</v>
      </c>
      <c r="F203" s="35">
        <v>0.1</v>
      </c>
      <c r="G203" s="36"/>
      <c r="H203" s="23">
        <f t="shared" si="10"/>
        <v>7.3260000000000005</v>
      </c>
      <c r="J203" s="24">
        <v>6.66</v>
      </c>
      <c r="K203" s="17"/>
    </row>
    <row r="204" spans="1:11" ht="15.75" thickBot="1" x14ac:dyDescent="0.3">
      <c r="A204" s="5">
        <v>181</v>
      </c>
      <c r="B204" s="7" t="s">
        <v>238</v>
      </c>
      <c r="C204" s="33" t="s">
        <v>239</v>
      </c>
      <c r="D204" s="34"/>
      <c r="E204" s="8">
        <f t="shared" si="6"/>
        <v>6.07</v>
      </c>
      <c r="F204" s="35">
        <v>0.1</v>
      </c>
      <c r="G204" s="36"/>
      <c r="H204" s="23">
        <f t="shared" si="10"/>
        <v>6.6770000000000005</v>
      </c>
      <c r="J204" s="24">
        <v>6.07</v>
      </c>
      <c r="K204" s="17"/>
    </row>
    <row r="205" spans="1:11" ht="15.75" thickBot="1" x14ac:dyDescent="0.3">
      <c r="A205" s="5">
        <v>182</v>
      </c>
      <c r="B205" s="7" t="s">
        <v>240</v>
      </c>
      <c r="C205" s="33" t="s">
        <v>169</v>
      </c>
      <c r="D205" s="34"/>
      <c r="E205" s="8">
        <f t="shared" si="6"/>
        <v>1.92</v>
      </c>
      <c r="F205" s="35">
        <v>0.1</v>
      </c>
      <c r="G205" s="36"/>
      <c r="H205" s="23">
        <f t="shared" si="10"/>
        <v>2.1120000000000001</v>
      </c>
      <c r="J205" s="24">
        <v>1.92</v>
      </c>
      <c r="K205" s="17"/>
    </row>
    <row r="206" spans="1:11" ht="15.75" thickBot="1" x14ac:dyDescent="0.3">
      <c r="A206" s="37" t="s">
        <v>241</v>
      </c>
      <c r="B206" s="38"/>
      <c r="C206" s="38"/>
      <c r="D206" s="38"/>
      <c r="E206" s="38"/>
      <c r="F206" s="38"/>
      <c r="G206" s="38"/>
      <c r="H206" s="39"/>
      <c r="J206" s="17"/>
      <c r="K206" s="17"/>
    </row>
    <row r="207" spans="1:11" ht="15.75" thickBot="1" x14ac:dyDescent="0.3">
      <c r="A207" s="5">
        <v>183</v>
      </c>
      <c r="B207" s="9" t="s">
        <v>242</v>
      </c>
      <c r="C207" s="33" t="s">
        <v>243</v>
      </c>
      <c r="D207" s="34"/>
      <c r="E207" s="8">
        <f t="shared" si="6"/>
        <v>10.74</v>
      </c>
      <c r="F207" s="35">
        <v>0.1</v>
      </c>
      <c r="G207" s="36"/>
      <c r="H207" s="23">
        <f t="shared" si="10"/>
        <v>11.814000000000002</v>
      </c>
      <c r="J207" s="24">
        <v>10.74</v>
      </c>
      <c r="K207" s="17"/>
    </row>
    <row r="208" spans="1:11" ht="15.75" thickBot="1" x14ac:dyDescent="0.3">
      <c r="A208" s="5">
        <v>184</v>
      </c>
      <c r="B208" s="9" t="s">
        <v>244</v>
      </c>
      <c r="C208" s="33" t="s">
        <v>245</v>
      </c>
      <c r="D208" s="34"/>
      <c r="E208" s="8">
        <f t="shared" si="6"/>
        <v>11.11</v>
      </c>
      <c r="F208" s="35">
        <v>0.1</v>
      </c>
      <c r="G208" s="36"/>
      <c r="H208" s="23">
        <f t="shared" si="10"/>
        <v>12.221</v>
      </c>
      <c r="J208" s="24">
        <v>11.11</v>
      </c>
      <c r="K208" s="17"/>
    </row>
    <row r="209" spans="1:11" ht="15.75" thickBot="1" x14ac:dyDescent="0.3">
      <c r="A209" s="5">
        <v>185</v>
      </c>
      <c r="B209" s="7" t="s">
        <v>246</v>
      </c>
      <c r="C209" s="33" t="s">
        <v>65</v>
      </c>
      <c r="D209" s="34"/>
      <c r="E209" s="8">
        <f t="shared" si="6"/>
        <v>11.11</v>
      </c>
      <c r="F209" s="35">
        <v>0.1</v>
      </c>
      <c r="G209" s="36"/>
      <c r="H209" s="23">
        <f t="shared" si="10"/>
        <v>12.221</v>
      </c>
      <c r="J209" s="24">
        <v>11.11</v>
      </c>
      <c r="K209" s="17"/>
    </row>
    <row r="210" spans="1:11" ht="15.75" thickBot="1" x14ac:dyDescent="0.3">
      <c r="A210" s="5">
        <v>186</v>
      </c>
      <c r="B210" s="7" t="s">
        <v>247</v>
      </c>
      <c r="C210" s="33" t="s">
        <v>243</v>
      </c>
      <c r="D210" s="34"/>
      <c r="E210" s="8">
        <f t="shared" ref="E210:E233" si="11">J210*1</f>
        <v>11.47</v>
      </c>
      <c r="F210" s="35">
        <v>0.1</v>
      </c>
      <c r="G210" s="36"/>
      <c r="H210" s="23">
        <f t="shared" si="10"/>
        <v>12.617000000000001</v>
      </c>
      <c r="J210" s="24">
        <v>11.47</v>
      </c>
      <c r="K210" s="17"/>
    </row>
    <row r="211" spans="1:11" ht="15.75" thickBot="1" x14ac:dyDescent="0.3">
      <c r="A211" s="5">
        <v>187</v>
      </c>
      <c r="B211" s="7" t="s">
        <v>248</v>
      </c>
      <c r="C211" s="33" t="s">
        <v>245</v>
      </c>
      <c r="D211" s="34"/>
      <c r="E211" s="8">
        <f t="shared" si="11"/>
        <v>12.75</v>
      </c>
      <c r="F211" s="35">
        <v>0.1</v>
      </c>
      <c r="G211" s="36"/>
      <c r="H211" s="23">
        <f t="shared" si="10"/>
        <v>14.025</v>
      </c>
      <c r="J211" s="24">
        <v>12.75</v>
      </c>
      <c r="K211" s="17"/>
    </row>
    <row r="212" spans="1:11" ht="15.75" thickBot="1" x14ac:dyDescent="0.3">
      <c r="A212" s="5">
        <v>188</v>
      </c>
      <c r="B212" s="7" t="s">
        <v>249</v>
      </c>
      <c r="C212" s="33" t="s">
        <v>65</v>
      </c>
      <c r="D212" s="34"/>
      <c r="E212" s="8">
        <f t="shared" si="11"/>
        <v>11.69</v>
      </c>
      <c r="F212" s="35">
        <v>0.1</v>
      </c>
      <c r="G212" s="36"/>
      <c r="H212" s="23">
        <f t="shared" si="10"/>
        <v>12.859</v>
      </c>
      <c r="J212" s="24">
        <v>11.69</v>
      </c>
      <c r="K212" s="17"/>
    </row>
    <row r="213" spans="1:11" ht="15.75" thickBot="1" x14ac:dyDescent="0.3">
      <c r="A213" s="5">
        <v>189</v>
      </c>
      <c r="B213" s="7" t="s">
        <v>250</v>
      </c>
      <c r="C213" s="33" t="s">
        <v>243</v>
      </c>
      <c r="D213" s="34"/>
      <c r="E213" s="8">
        <f t="shared" si="11"/>
        <v>14.72</v>
      </c>
      <c r="F213" s="35">
        <v>0.1</v>
      </c>
      <c r="G213" s="36"/>
      <c r="H213" s="23">
        <f t="shared" si="10"/>
        <v>16.192000000000004</v>
      </c>
      <c r="J213" s="24">
        <v>14.72</v>
      </c>
      <c r="K213" s="17"/>
    </row>
    <row r="214" spans="1:11" ht="15.75" thickBot="1" x14ac:dyDescent="0.3">
      <c r="A214" s="5">
        <v>190</v>
      </c>
      <c r="B214" s="7" t="s">
        <v>251</v>
      </c>
      <c r="C214" s="33" t="s">
        <v>245</v>
      </c>
      <c r="D214" s="34"/>
      <c r="E214" s="8">
        <f t="shared" si="11"/>
        <v>16.53</v>
      </c>
      <c r="F214" s="35">
        <v>0.1</v>
      </c>
      <c r="G214" s="36"/>
      <c r="H214" s="23">
        <f t="shared" si="10"/>
        <v>18.183000000000003</v>
      </c>
      <c r="J214" s="24">
        <v>16.53</v>
      </c>
      <c r="K214" s="17"/>
    </row>
    <row r="215" spans="1:11" ht="15.75" thickBot="1" x14ac:dyDescent="0.3">
      <c r="A215" s="5">
        <v>191</v>
      </c>
      <c r="B215" s="7" t="s">
        <v>252</v>
      </c>
      <c r="C215" s="33" t="s">
        <v>65</v>
      </c>
      <c r="D215" s="34"/>
      <c r="E215" s="8">
        <f t="shared" si="11"/>
        <v>15.31</v>
      </c>
      <c r="F215" s="35">
        <v>0.1</v>
      </c>
      <c r="G215" s="36"/>
      <c r="H215" s="23">
        <f t="shared" si="10"/>
        <v>16.841000000000001</v>
      </c>
      <c r="J215" s="24">
        <v>15.31</v>
      </c>
      <c r="K215" s="17"/>
    </row>
    <row r="216" spans="1:11" ht="15.75" thickBot="1" x14ac:dyDescent="0.3">
      <c r="A216" s="5">
        <v>192</v>
      </c>
      <c r="B216" s="7" t="s">
        <v>253</v>
      </c>
      <c r="C216" s="33" t="s">
        <v>254</v>
      </c>
      <c r="D216" s="34"/>
      <c r="E216" s="8">
        <f t="shared" si="11"/>
        <v>18.579999999999998</v>
      </c>
      <c r="F216" s="35">
        <v>0.1</v>
      </c>
      <c r="G216" s="36"/>
      <c r="H216" s="23">
        <f t="shared" si="10"/>
        <v>20.437999999999999</v>
      </c>
      <c r="J216" s="24">
        <v>18.579999999999998</v>
      </c>
      <c r="K216" s="17"/>
    </row>
    <row r="217" spans="1:11" ht="15.75" thickBot="1" x14ac:dyDescent="0.3">
      <c r="A217" s="5">
        <v>193</v>
      </c>
      <c r="B217" s="7" t="s">
        <v>255</v>
      </c>
      <c r="C217" s="33" t="s">
        <v>256</v>
      </c>
      <c r="D217" s="34"/>
      <c r="E217" s="8">
        <f t="shared" si="11"/>
        <v>19.100000000000001</v>
      </c>
      <c r="F217" s="35">
        <v>0.1</v>
      </c>
      <c r="G217" s="36"/>
      <c r="H217" s="23">
        <f t="shared" si="10"/>
        <v>21.01</v>
      </c>
      <c r="J217" s="24">
        <v>19.100000000000001</v>
      </c>
      <c r="K217" s="17"/>
    </row>
    <row r="218" spans="1:11" ht="15.75" thickBot="1" x14ac:dyDescent="0.3">
      <c r="A218" s="5">
        <v>194</v>
      </c>
      <c r="B218" s="7" t="s">
        <v>257</v>
      </c>
      <c r="C218" s="33" t="s">
        <v>65</v>
      </c>
      <c r="D218" s="34"/>
      <c r="E218" s="8">
        <f t="shared" si="11"/>
        <v>18.579999999999998</v>
      </c>
      <c r="F218" s="35">
        <v>0.1</v>
      </c>
      <c r="G218" s="36"/>
      <c r="H218" s="23">
        <f t="shared" si="10"/>
        <v>20.437999999999999</v>
      </c>
      <c r="J218" s="24">
        <v>18.579999999999998</v>
      </c>
      <c r="K218" s="17"/>
    </row>
    <row r="219" spans="1:11" ht="15.75" thickBot="1" x14ac:dyDescent="0.3">
      <c r="A219" s="5">
        <v>195</v>
      </c>
      <c r="B219" s="7" t="s">
        <v>258</v>
      </c>
      <c r="C219" s="33" t="s">
        <v>243</v>
      </c>
      <c r="D219" s="34"/>
      <c r="E219" s="8">
        <f t="shared" si="11"/>
        <v>8.24</v>
      </c>
      <c r="F219" s="35">
        <v>0.1</v>
      </c>
      <c r="G219" s="36"/>
      <c r="H219" s="23">
        <f t="shared" si="10"/>
        <v>9.0640000000000018</v>
      </c>
      <c r="J219" s="24">
        <v>8.24</v>
      </c>
      <c r="K219" s="17"/>
    </row>
    <row r="220" spans="1:11" ht="15.75" thickBot="1" x14ac:dyDescent="0.3">
      <c r="A220" s="5">
        <v>196</v>
      </c>
      <c r="B220" s="7" t="s">
        <v>259</v>
      </c>
      <c r="C220" s="33" t="s">
        <v>245</v>
      </c>
      <c r="D220" s="34"/>
      <c r="E220" s="8">
        <f t="shared" si="11"/>
        <v>11.3</v>
      </c>
      <c r="F220" s="35">
        <v>0.1</v>
      </c>
      <c r="G220" s="36"/>
      <c r="H220" s="23">
        <f t="shared" si="10"/>
        <v>12.430000000000001</v>
      </c>
      <c r="J220" s="24">
        <v>11.3</v>
      </c>
      <c r="K220" s="17"/>
    </row>
    <row r="221" spans="1:11" ht="15.75" thickBot="1" x14ac:dyDescent="0.3">
      <c r="A221" s="5">
        <v>197</v>
      </c>
      <c r="B221" s="7" t="s">
        <v>260</v>
      </c>
      <c r="C221" s="33" t="s">
        <v>65</v>
      </c>
      <c r="D221" s="34"/>
      <c r="E221" s="8">
        <f t="shared" si="11"/>
        <v>10.78</v>
      </c>
      <c r="F221" s="35">
        <v>0.1</v>
      </c>
      <c r="G221" s="36"/>
      <c r="H221" s="23">
        <f t="shared" si="10"/>
        <v>11.858000000000001</v>
      </c>
      <c r="J221" s="24">
        <v>10.78</v>
      </c>
      <c r="K221" s="17"/>
    </row>
    <row r="222" spans="1:11" ht="15.75" thickBot="1" x14ac:dyDescent="0.3">
      <c r="A222" s="5">
        <v>198</v>
      </c>
      <c r="B222" s="7" t="s">
        <v>261</v>
      </c>
      <c r="C222" s="33" t="s">
        <v>262</v>
      </c>
      <c r="D222" s="34"/>
      <c r="E222" s="8">
        <f t="shared" si="11"/>
        <v>0.56000000000000005</v>
      </c>
      <c r="F222" s="35">
        <v>0.1</v>
      </c>
      <c r="G222" s="36"/>
      <c r="H222" s="23">
        <f t="shared" si="10"/>
        <v>0.6160000000000001</v>
      </c>
      <c r="J222" s="24">
        <v>0.56000000000000005</v>
      </c>
      <c r="K222" s="17"/>
    </row>
    <row r="223" spans="1:11" ht="15.75" thickBot="1" x14ac:dyDescent="0.3">
      <c r="A223" s="5">
        <v>199</v>
      </c>
      <c r="B223" s="7" t="s">
        <v>263</v>
      </c>
      <c r="C223" s="33" t="s">
        <v>65</v>
      </c>
      <c r="D223" s="34"/>
      <c r="E223" s="8">
        <f t="shared" si="11"/>
        <v>0.56000000000000005</v>
      </c>
      <c r="F223" s="35">
        <v>0.1</v>
      </c>
      <c r="G223" s="36"/>
      <c r="H223" s="23">
        <f t="shared" si="10"/>
        <v>0.6160000000000001</v>
      </c>
      <c r="J223" s="24">
        <v>0.56000000000000005</v>
      </c>
      <c r="K223" s="17"/>
    </row>
    <row r="224" spans="1:11" ht="15.75" thickBot="1" x14ac:dyDescent="0.3">
      <c r="A224" s="5">
        <v>200</v>
      </c>
      <c r="B224" s="7" t="s">
        <v>264</v>
      </c>
      <c r="C224" s="33" t="s">
        <v>243</v>
      </c>
      <c r="D224" s="34"/>
      <c r="E224" s="8">
        <f t="shared" si="11"/>
        <v>5.73</v>
      </c>
      <c r="F224" s="35">
        <v>0.1</v>
      </c>
      <c r="G224" s="36"/>
      <c r="H224" s="23">
        <f t="shared" si="10"/>
        <v>6.3030000000000008</v>
      </c>
      <c r="J224" s="24">
        <v>5.73</v>
      </c>
      <c r="K224" s="17"/>
    </row>
    <row r="225" spans="1:11" ht="15.75" thickBot="1" x14ac:dyDescent="0.3">
      <c r="A225" s="5">
        <v>201</v>
      </c>
      <c r="B225" s="7" t="s">
        <v>265</v>
      </c>
      <c r="C225" s="33" t="s">
        <v>266</v>
      </c>
      <c r="D225" s="34"/>
      <c r="E225" s="8">
        <f t="shared" si="11"/>
        <v>5.73</v>
      </c>
      <c r="F225" s="35">
        <v>0.1</v>
      </c>
      <c r="G225" s="36"/>
      <c r="H225" s="23">
        <f t="shared" si="10"/>
        <v>6.3030000000000008</v>
      </c>
      <c r="J225" s="24">
        <v>5.73</v>
      </c>
      <c r="K225" s="17"/>
    </row>
    <row r="226" spans="1:11" ht="15.75" thickBot="1" x14ac:dyDescent="0.3">
      <c r="A226" s="5">
        <v>202</v>
      </c>
      <c r="B226" s="7" t="s">
        <v>267</v>
      </c>
      <c r="C226" s="33" t="s">
        <v>262</v>
      </c>
      <c r="D226" s="34"/>
      <c r="E226" s="8">
        <f t="shared" si="11"/>
        <v>4.26</v>
      </c>
      <c r="F226" s="35">
        <v>0.1</v>
      </c>
      <c r="G226" s="36"/>
      <c r="H226" s="23">
        <f t="shared" si="10"/>
        <v>4.6859999999999999</v>
      </c>
      <c r="J226" s="24">
        <v>4.26</v>
      </c>
      <c r="K226" s="17"/>
    </row>
    <row r="227" spans="1:11" ht="15.75" thickBot="1" x14ac:dyDescent="0.3">
      <c r="A227" s="5">
        <v>203</v>
      </c>
      <c r="B227" s="7" t="s">
        <v>268</v>
      </c>
      <c r="C227" s="33" t="s">
        <v>266</v>
      </c>
      <c r="D227" s="34"/>
      <c r="E227" s="8">
        <f t="shared" si="11"/>
        <v>4.26</v>
      </c>
      <c r="F227" s="35">
        <v>0.1</v>
      </c>
      <c r="G227" s="36"/>
      <c r="H227" s="23">
        <f t="shared" si="10"/>
        <v>4.6859999999999999</v>
      </c>
      <c r="J227" s="24">
        <v>4.26</v>
      </c>
      <c r="K227" s="17"/>
    </row>
    <row r="228" spans="1:11" ht="15.75" thickBot="1" x14ac:dyDescent="0.3">
      <c r="A228" s="5">
        <v>204</v>
      </c>
      <c r="B228" s="7" t="s">
        <v>269</v>
      </c>
      <c r="C228" s="33" t="s">
        <v>262</v>
      </c>
      <c r="D228" s="34"/>
      <c r="E228" s="8">
        <f t="shared" si="11"/>
        <v>2.9</v>
      </c>
      <c r="F228" s="35">
        <v>0.1</v>
      </c>
      <c r="G228" s="36"/>
      <c r="H228" s="23">
        <f t="shared" si="10"/>
        <v>3.19</v>
      </c>
      <c r="J228" s="24">
        <v>2.9</v>
      </c>
      <c r="K228" s="17"/>
    </row>
    <row r="229" spans="1:11" ht="15.75" thickBot="1" x14ac:dyDescent="0.3">
      <c r="A229" s="5">
        <v>205</v>
      </c>
      <c r="B229" s="7" t="s">
        <v>270</v>
      </c>
      <c r="C229" s="33" t="s">
        <v>266</v>
      </c>
      <c r="D229" s="34"/>
      <c r="E229" s="8">
        <f t="shared" si="11"/>
        <v>2.9</v>
      </c>
      <c r="F229" s="35">
        <v>0.1</v>
      </c>
      <c r="G229" s="36"/>
      <c r="H229" s="23">
        <f t="shared" si="10"/>
        <v>3.19</v>
      </c>
      <c r="J229" s="24">
        <v>2.9</v>
      </c>
      <c r="K229" s="17"/>
    </row>
    <row r="230" spans="1:11" ht="15.75" thickBot="1" x14ac:dyDescent="0.3">
      <c r="A230" s="5">
        <v>206</v>
      </c>
      <c r="B230" s="7" t="s">
        <v>271</v>
      </c>
      <c r="C230" s="33" t="s">
        <v>262</v>
      </c>
      <c r="D230" s="34"/>
      <c r="E230" s="8">
        <f t="shared" si="11"/>
        <v>3.11</v>
      </c>
      <c r="F230" s="35">
        <v>0.1</v>
      </c>
      <c r="G230" s="36"/>
      <c r="H230" s="23">
        <f t="shared" si="10"/>
        <v>3.4210000000000003</v>
      </c>
      <c r="J230" s="24">
        <v>3.11</v>
      </c>
      <c r="K230" s="17"/>
    </row>
    <row r="231" spans="1:11" ht="15.75" thickBot="1" x14ac:dyDescent="0.3">
      <c r="A231" s="5">
        <v>207</v>
      </c>
      <c r="B231" s="7" t="s">
        <v>272</v>
      </c>
      <c r="C231" s="33" t="s">
        <v>266</v>
      </c>
      <c r="D231" s="34"/>
      <c r="E231" s="8">
        <f t="shared" si="11"/>
        <v>3.11</v>
      </c>
      <c r="F231" s="35">
        <v>0.1</v>
      </c>
      <c r="G231" s="36"/>
      <c r="H231" s="23">
        <f t="shared" si="10"/>
        <v>3.4210000000000003</v>
      </c>
      <c r="J231" s="24">
        <v>3.11</v>
      </c>
      <c r="K231" s="17"/>
    </row>
    <row r="232" spans="1:11" ht="15.75" thickBot="1" x14ac:dyDescent="0.3">
      <c r="A232" s="5">
        <v>208</v>
      </c>
      <c r="B232" s="7" t="s">
        <v>273</v>
      </c>
      <c r="C232" s="33" t="s">
        <v>262</v>
      </c>
      <c r="D232" s="34"/>
      <c r="E232" s="8">
        <f t="shared" si="11"/>
        <v>16.77</v>
      </c>
      <c r="F232" s="35">
        <v>0.1</v>
      </c>
      <c r="G232" s="36"/>
      <c r="H232" s="23">
        <f t="shared" si="10"/>
        <v>18.447000000000003</v>
      </c>
      <c r="J232" s="24">
        <v>16.77</v>
      </c>
      <c r="K232" s="17"/>
    </row>
    <row r="233" spans="1:11" ht="15.75" thickBot="1" x14ac:dyDescent="0.3">
      <c r="A233" s="5">
        <v>209</v>
      </c>
      <c r="B233" s="7" t="s">
        <v>274</v>
      </c>
      <c r="C233" s="33" t="s">
        <v>266</v>
      </c>
      <c r="D233" s="34"/>
      <c r="E233" s="8">
        <f t="shared" si="11"/>
        <v>16.77</v>
      </c>
      <c r="F233" s="35">
        <v>0.1</v>
      </c>
      <c r="G233" s="36"/>
      <c r="H233" s="23">
        <f t="shared" si="10"/>
        <v>18.447000000000003</v>
      </c>
      <c r="J233" s="24">
        <v>16.77</v>
      </c>
      <c r="K233" s="17"/>
    </row>
    <row r="234" spans="1:11" ht="15.75" thickBot="1" x14ac:dyDescent="0.3">
      <c r="A234" s="37" t="s">
        <v>275</v>
      </c>
      <c r="B234" s="38"/>
      <c r="C234" s="38"/>
      <c r="D234" s="38"/>
      <c r="E234" s="38"/>
      <c r="F234" s="38"/>
      <c r="G234" s="38"/>
      <c r="H234" s="39"/>
      <c r="J234" s="17"/>
      <c r="K234" s="17"/>
    </row>
    <row r="235" spans="1:11" ht="15.75" thickBot="1" x14ac:dyDescent="0.3">
      <c r="A235" s="5">
        <v>210</v>
      </c>
      <c r="B235" s="9" t="s">
        <v>276</v>
      </c>
      <c r="C235" s="10" t="s">
        <v>243</v>
      </c>
      <c r="D235" s="43">
        <f>J235*1</f>
        <v>7.46</v>
      </c>
      <c r="E235" s="44"/>
      <c r="F235" s="14">
        <v>0.1</v>
      </c>
      <c r="G235" s="45">
        <f>D235*1.1</f>
        <v>8.2060000000000013</v>
      </c>
      <c r="H235" s="46"/>
      <c r="J235" s="26">
        <v>7.46</v>
      </c>
      <c r="K235" s="26"/>
    </row>
    <row r="236" spans="1:11" ht="15.75" thickBot="1" x14ac:dyDescent="0.3">
      <c r="A236" s="5">
        <v>211</v>
      </c>
      <c r="B236" s="9" t="s">
        <v>277</v>
      </c>
      <c r="C236" s="10" t="s">
        <v>256</v>
      </c>
      <c r="D236" s="43">
        <f t="shared" ref="D236:D283" si="12">J236*1</f>
        <v>8.6</v>
      </c>
      <c r="E236" s="44"/>
      <c r="F236" s="14">
        <v>0.1</v>
      </c>
      <c r="G236" s="45">
        <f t="shared" ref="G236:G252" si="13">D236*1.1</f>
        <v>9.4600000000000009</v>
      </c>
      <c r="H236" s="46"/>
      <c r="J236" s="26">
        <v>8.6</v>
      </c>
      <c r="K236" s="26"/>
    </row>
    <row r="237" spans="1:11" ht="15.75" thickBot="1" x14ac:dyDescent="0.3">
      <c r="A237" s="5">
        <v>212</v>
      </c>
      <c r="B237" s="7" t="s">
        <v>278</v>
      </c>
      <c r="C237" s="11" t="s">
        <v>65</v>
      </c>
      <c r="D237" s="43">
        <f t="shared" si="12"/>
        <v>7.82</v>
      </c>
      <c r="E237" s="44"/>
      <c r="F237" s="14">
        <v>0.1</v>
      </c>
      <c r="G237" s="45">
        <f t="shared" si="13"/>
        <v>8.6020000000000003</v>
      </c>
      <c r="H237" s="46"/>
      <c r="J237" s="26">
        <v>7.82</v>
      </c>
      <c r="K237" s="26"/>
    </row>
    <row r="238" spans="1:11" ht="15.75" thickBot="1" x14ac:dyDescent="0.3">
      <c r="A238" s="5">
        <v>213</v>
      </c>
      <c r="B238" s="7" t="s">
        <v>279</v>
      </c>
      <c r="C238" s="11" t="s">
        <v>243</v>
      </c>
      <c r="D238" s="43">
        <f t="shared" si="12"/>
        <v>7.94</v>
      </c>
      <c r="E238" s="44"/>
      <c r="F238" s="14">
        <v>0.1</v>
      </c>
      <c r="G238" s="45">
        <f t="shared" si="13"/>
        <v>8.7340000000000018</v>
      </c>
      <c r="H238" s="46"/>
      <c r="J238" s="26">
        <v>7.94</v>
      </c>
      <c r="K238" s="26"/>
    </row>
    <row r="239" spans="1:11" ht="15.75" thickBot="1" x14ac:dyDescent="0.3">
      <c r="A239" s="5">
        <v>214</v>
      </c>
      <c r="B239" s="7" t="s">
        <v>280</v>
      </c>
      <c r="C239" s="11" t="s">
        <v>245</v>
      </c>
      <c r="D239" s="43">
        <f t="shared" si="12"/>
        <v>10.26</v>
      </c>
      <c r="E239" s="44"/>
      <c r="F239" s="14">
        <v>0.1</v>
      </c>
      <c r="G239" s="45">
        <f t="shared" si="13"/>
        <v>11.286000000000001</v>
      </c>
      <c r="H239" s="46"/>
      <c r="J239" s="26">
        <v>10.26</v>
      </c>
      <c r="K239" s="26"/>
    </row>
    <row r="240" spans="1:11" ht="15.75" thickBot="1" x14ac:dyDescent="0.3">
      <c r="A240" s="5">
        <v>215</v>
      </c>
      <c r="B240" s="7" t="s">
        <v>281</v>
      </c>
      <c r="C240" s="11" t="s">
        <v>65</v>
      </c>
      <c r="D240" s="43">
        <f t="shared" si="12"/>
        <v>8.86</v>
      </c>
      <c r="E240" s="44"/>
      <c r="F240" s="14">
        <v>0.1</v>
      </c>
      <c r="G240" s="45">
        <f t="shared" si="13"/>
        <v>9.7460000000000004</v>
      </c>
      <c r="H240" s="46"/>
      <c r="J240" s="26">
        <v>8.86</v>
      </c>
      <c r="K240" s="26"/>
    </row>
    <row r="241" spans="1:11" ht="15.75" thickBot="1" x14ac:dyDescent="0.3">
      <c r="A241" s="5">
        <v>216</v>
      </c>
      <c r="B241" s="7" t="s">
        <v>282</v>
      </c>
      <c r="C241" s="11" t="s">
        <v>243</v>
      </c>
      <c r="D241" s="43">
        <f t="shared" si="12"/>
        <v>10.9</v>
      </c>
      <c r="E241" s="44"/>
      <c r="F241" s="14">
        <v>0.1</v>
      </c>
      <c r="G241" s="45">
        <f t="shared" si="13"/>
        <v>11.990000000000002</v>
      </c>
      <c r="H241" s="46"/>
      <c r="J241" s="26">
        <v>10.9</v>
      </c>
      <c r="K241" s="26"/>
    </row>
    <row r="242" spans="1:11" ht="15.75" thickBot="1" x14ac:dyDescent="0.3">
      <c r="A242" s="5">
        <v>217</v>
      </c>
      <c r="B242" s="7" t="s">
        <v>283</v>
      </c>
      <c r="C242" s="11" t="s">
        <v>245</v>
      </c>
      <c r="D242" s="43">
        <f t="shared" si="12"/>
        <v>13</v>
      </c>
      <c r="E242" s="44"/>
      <c r="F242" s="14">
        <v>0.1</v>
      </c>
      <c r="G242" s="45">
        <f t="shared" si="13"/>
        <v>14.3</v>
      </c>
      <c r="H242" s="46"/>
      <c r="J242" s="26">
        <v>13</v>
      </c>
      <c r="K242" s="26"/>
    </row>
    <row r="243" spans="1:11" ht="15.75" thickBot="1" x14ac:dyDescent="0.3">
      <c r="A243" s="5">
        <v>218</v>
      </c>
      <c r="B243" s="7" t="s">
        <v>284</v>
      </c>
      <c r="C243" s="11" t="s">
        <v>65</v>
      </c>
      <c r="D243" s="43">
        <f t="shared" si="12"/>
        <v>11.99</v>
      </c>
      <c r="E243" s="44"/>
      <c r="F243" s="14">
        <v>0.1</v>
      </c>
      <c r="G243" s="45">
        <f t="shared" si="13"/>
        <v>13.189000000000002</v>
      </c>
      <c r="H243" s="46"/>
      <c r="J243" s="26">
        <v>11.99</v>
      </c>
      <c r="K243" s="26"/>
    </row>
    <row r="244" spans="1:11" ht="15.75" thickBot="1" x14ac:dyDescent="0.3">
      <c r="A244" s="5">
        <v>219</v>
      </c>
      <c r="B244" s="7" t="s">
        <v>285</v>
      </c>
      <c r="C244" s="11" t="s">
        <v>243</v>
      </c>
      <c r="D244" s="43">
        <f t="shared" si="12"/>
        <v>12.48</v>
      </c>
      <c r="E244" s="44"/>
      <c r="F244" s="14">
        <v>0.1</v>
      </c>
      <c r="G244" s="45">
        <f t="shared" si="13"/>
        <v>13.728000000000002</v>
      </c>
      <c r="H244" s="46"/>
      <c r="J244" s="26">
        <v>12.48</v>
      </c>
      <c r="K244" s="26"/>
    </row>
    <row r="245" spans="1:11" ht="15.75" thickBot="1" x14ac:dyDescent="0.3">
      <c r="A245" s="5">
        <v>220</v>
      </c>
      <c r="B245" s="7" t="s">
        <v>286</v>
      </c>
      <c r="C245" s="11" t="s">
        <v>245</v>
      </c>
      <c r="D245" s="43">
        <f t="shared" si="12"/>
        <v>13.37</v>
      </c>
      <c r="E245" s="44"/>
      <c r="F245" s="14">
        <v>0.1</v>
      </c>
      <c r="G245" s="45">
        <f t="shared" si="13"/>
        <v>14.707000000000001</v>
      </c>
      <c r="H245" s="46"/>
      <c r="J245" s="26">
        <v>13.37</v>
      </c>
      <c r="K245" s="26"/>
    </row>
    <row r="246" spans="1:11" ht="15.75" thickBot="1" x14ac:dyDescent="0.3">
      <c r="A246" s="5">
        <v>221</v>
      </c>
      <c r="B246" s="7" t="s">
        <v>287</v>
      </c>
      <c r="C246" s="11" t="s">
        <v>65</v>
      </c>
      <c r="D246" s="43">
        <f t="shared" si="12"/>
        <v>12.61</v>
      </c>
      <c r="E246" s="44"/>
      <c r="F246" s="14">
        <v>0.1</v>
      </c>
      <c r="G246" s="45">
        <f t="shared" si="13"/>
        <v>13.871</v>
      </c>
      <c r="H246" s="46"/>
      <c r="J246" s="26">
        <v>12.61</v>
      </c>
      <c r="K246" s="26"/>
    </row>
    <row r="247" spans="1:11" ht="15.75" thickBot="1" x14ac:dyDescent="0.3">
      <c r="A247" s="5">
        <v>222</v>
      </c>
      <c r="B247" s="7" t="s">
        <v>288</v>
      </c>
      <c r="C247" s="11" t="s">
        <v>243</v>
      </c>
      <c r="D247" s="43">
        <f t="shared" si="12"/>
        <v>10.72</v>
      </c>
      <c r="E247" s="44"/>
      <c r="F247" s="14">
        <v>0.1</v>
      </c>
      <c r="G247" s="45">
        <f t="shared" si="13"/>
        <v>11.792000000000002</v>
      </c>
      <c r="H247" s="46"/>
      <c r="J247" s="26">
        <v>10.72</v>
      </c>
      <c r="K247" s="26"/>
    </row>
    <row r="248" spans="1:11" ht="15.75" thickBot="1" x14ac:dyDescent="0.3">
      <c r="A248" s="5">
        <v>223</v>
      </c>
      <c r="B248" s="7" t="s">
        <v>289</v>
      </c>
      <c r="C248" s="11" t="s">
        <v>245</v>
      </c>
      <c r="D248" s="43">
        <f t="shared" si="12"/>
        <v>12.42</v>
      </c>
      <c r="E248" s="44"/>
      <c r="F248" s="14">
        <v>0.1</v>
      </c>
      <c r="G248" s="45">
        <f t="shared" si="13"/>
        <v>13.662000000000001</v>
      </c>
      <c r="H248" s="46"/>
      <c r="J248" s="26">
        <v>12.42</v>
      </c>
      <c r="K248" s="26"/>
    </row>
    <row r="249" spans="1:11" ht="15.75" thickBot="1" x14ac:dyDescent="0.3">
      <c r="A249" s="5">
        <v>224</v>
      </c>
      <c r="B249" s="7" t="s">
        <v>290</v>
      </c>
      <c r="C249" s="11" t="s">
        <v>65</v>
      </c>
      <c r="D249" s="43">
        <f t="shared" si="12"/>
        <v>12.15</v>
      </c>
      <c r="E249" s="44"/>
      <c r="F249" s="14">
        <v>0.1</v>
      </c>
      <c r="G249" s="45">
        <f t="shared" si="13"/>
        <v>13.365000000000002</v>
      </c>
      <c r="H249" s="46"/>
      <c r="J249" s="26">
        <v>12.15</v>
      </c>
      <c r="K249" s="26"/>
    </row>
    <row r="250" spans="1:11" ht="15.75" thickBot="1" x14ac:dyDescent="0.3">
      <c r="A250" s="5">
        <v>225</v>
      </c>
      <c r="B250" s="7" t="s">
        <v>291</v>
      </c>
      <c r="C250" s="11" t="s">
        <v>243</v>
      </c>
      <c r="D250" s="43">
        <f t="shared" si="12"/>
        <v>9.26</v>
      </c>
      <c r="E250" s="44"/>
      <c r="F250" s="14">
        <v>0.1</v>
      </c>
      <c r="G250" s="45">
        <f t="shared" si="13"/>
        <v>10.186</v>
      </c>
      <c r="H250" s="46"/>
      <c r="J250" s="26">
        <v>9.26</v>
      </c>
      <c r="K250" s="26"/>
    </row>
    <row r="251" spans="1:11" ht="15.75" thickBot="1" x14ac:dyDescent="0.3">
      <c r="A251" s="5">
        <v>226</v>
      </c>
      <c r="B251" s="7" t="s">
        <v>292</v>
      </c>
      <c r="C251" s="11" t="s">
        <v>65</v>
      </c>
      <c r="D251" s="43">
        <f t="shared" si="12"/>
        <v>10.24</v>
      </c>
      <c r="E251" s="44"/>
      <c r="F251" s="14">
        <v>0.1</v>
      </c>
      <c r="G251" s="45">
        <f t="shared" si="13"/>
        <v>11.264000000000001</v>
      </c>
      <c r="H251" s="46"/>
      <c r="J251" s="26">
        <v>10.24</v>
      </c>
      <c r="K251" s="26"/>
    </row>
    <row r="252" spans="1:11" ht="15.75" thickBot="1" x14ac:dyDescent="0.3">
      <c r="A252" s="5">
        <v>227</v>
      </c>
      <c r="B252" s="7" t="s">
        <v>293</v>
      </c>
      <c r="C252" s="11" t="s">
        <v>243</v>
      </c>
      <c r="D252" s="43">
        <f t="shared" si="12"/>
        <v>7.2</v>
      </c>
      <c r="E252" s="44"/>
      <c r="F252" s="14">
        <v>0.1</v>
      </c>
      <c r="G252" s="45">
        <f t="shared" si="13"/>
        <v>7.9200000000000008</v>
      </c>
      <c r="H252" s="46"/>
      <c r="J252" s="26">
        <v>7.2</v>
      </c>
      <c r="K252" s="26"/>
    </row>
    <row r="253" spans="1:11" ht="15.75" thickBot="1" x14ac:dyDescent="0.3">
      <c r="A253" s="5">
        <v>228</v>
      </c>
      <c r="B253" s="7" t="s">
        <v>294</v>
      </c>
      <c r="C253" s="11" t="s">
        <v>65</v>
      </c>
      <c r="D253" s="43">
        <f t="shared" si="12"/>
        <v>8.4</v>
      </c>
      <c r="E253" s="44"/>
      <c r="F253" s="14">
        <v>0.1</v>
      </c>
      <c r="G253" s="45">
        <f t="shared" ref="G253:G283" si="14">D253*1.1</f>
        <v>9.240000000000002</v>
      </c>
      <c r="H253" s="46"/>
      <c r="J253" s="26">
        <v>8.4</v>
      </c>
      <c r="K253" s="26"/>
    </row>
    <row r="254" spans="1:11" ht="15.75" thickBot="1" x14ac:dyDescent="0.3">
      <c r="A254" s="5">
        <v>229</v>
      </c>
      <c r="B254" s="7" t="s">
        <v>295</v>
      </c>
      <c r="C254" s="11" t="s">
        <v>243</v>
      </c>
      <c r="D254" s="43">
        <f t="shared" si="12"/>
        <v>7.2</v>
      </c>
      <c r="E254" s="44"/>
      <c r="F254" s="14">
        <v>0.1</v>
      </c>
      <c r="G254" s="45">
        <f t="shared" si="14"/>
        <v>7.9200000000000008</v>
      </c>
      <c r="H254" s="46"/>
      <c r="J254" s="26">
        <v>7.2</v>
      </c>
      <c r="K254" s="26"/>
    </row>
    <row r="255" spans="1:11" ht="15.75" thickBot="1" x14ac:dyDescent="0.3">
      <c r="A255" s="5">
        <v>230</v>
      </c>
      <c r="B255" s="7" t="s">
        <v>296</v>
      </c>
      <c r="C255" s="11" t="s">
        <v>65</v>
      </c>
      <c r="D255" s="43">
        <f t="shared" si="12"/>
        <v>8.4</v>
      </c>
      <c r="E255" s="44"/>
      <c r="F255" s="14">
        <v>0.1</v>
      </c>
      <c r="G255" s="45">
        <f t="shared" si="14"/>
        <v>9.240000000000002</v>
      </c>
      <c r="H255" s="46"/>
      <c r="J255" s="26">
        <v>8.4</v>
      </c>
      <c r="K255" s="26"/>
    </row>
    <row r="256" spans="1:11" ht="15.75" thickBot="1" x14ac:dyDescent="0.3">
      <c r="A256" s="5">
        <v>231</v>
      </c>
      <c r="B256" s="7" t="s">
        <v>297</v>
      </c>
      <c r="C256" s="11" t="s">
        <v>243</v>
      </c>
      <c r="D256" s="43">
        <f t="shared" si="12"/>
        <v>7.31</v>
      </c>
      <c r="E256" s="44"/>
      <c r="F256" s="14">
        <v>0.1</v>
      </c>
      <c r="G256" s="45">
        <f t="shared" si="14"/>
        <v>8.0410000000000004</v>
      </c>
      <c r="H256" s="46"/>
      <c r="J256" s="26">
        <v>7.31</v>
      </c>
      <c r="K256" s="26"/>
    </row>
    <row r="257" spans="1:11" ht="15.75" thickBot="1" x14ac:dyDescent="0.3">
      <c r="A257" s="5">
        <v>232</v>
      </c>
      <c r="B257" s="7" t="s">
        <v>298</v>
      </c>
      <c r="C257" s="11" t="s">
        <v>256</v>
      </c>
      <c r="D257" s="43">
        <f t="shared" si="12"/>
        <v>8.0299999999999994</v>
      </c>
      <c r="E257" s="44"/>
      <c r="F257" s="14">
        <v>0.1</v>
      </c>
      <c r="G257" s="45">
        <f t="shared" si="14"/>
        <v>8.8330000000000002</v>
      </c>
      <c r="H257" s="46"/>
      <c r="J257" s="26">
        <v>8.0299999999999994</v>
      </c>
      <c r="K257" s="26"/>
    </row>
    <row r="258" spans="1:11" ht="15.75" thickBot="1" x14ac:dyDescent="0.3">
      <c r="A258" s="5">
        <v>233</v>
      </c>
      <c r="B258" s="7" t="s">
        <v>299</v>
      </c>
      <c r="C258" s="11" t="s">
        <v>65</v>
      </c>
      <c r="D258" s="43">
        <f t="shared" si="12"/>
        <v>8.1300000000000008</v>
      </c>
      <c r="E258" s="44"/>
      <c r="F258" s="14">
        <v>0.1</v>
      </c>
      <c r="G258" s="45">
        <f t="shared" si="14"/>
        <v>8.9430000000000014</v>
      </c>
      <c r="H258" s="46"/>
      <c r="J258" s="26">
        <v>8.1300000000000008</v>
      </c>
      <c r="K258" s="26"/>
    </row>
    <row r="259" spans="1:11" ht="15.75" thickBot="1" x14ac:dyDescent="0.3">
      <c r="A259" s="5">
        <v>234</v>
      </c>
      <c r="B259" s="7" t="s">
        <v>300</v>
      </c>
      <c r="C259" s="11" t="s">
        <v>301</v>
      </c>
      <c r="D259" s="43">
        <f t="shared" si="12"/>
        <v>2.15</v>
      </c>
      <c r="E259" s="44"/>
      <c r="F259" s="14">
        <v>0.1</v>
      </c>
      <c r="G259" s="45">
        <f t="shared" si="14"/>
        <v>2.3650000000000002</v>
      </c>
      <c r="H259" s="46"/>
      <c r="J259" s="26">
        <v>2.15</v>
      </c>
      <c r="K259" s="26"/>
    </row>
    <row r="260" spans="1:11" ht="15.75" thickBot="1" x14ac:dyDescent="0.3">
      <c r="A260" s="5">
        <v>235</v>
      </c>
      <c r="B260" s="7" t="s">
        <v>302</v>
      </c>
      <c r="C260" s="11" t="s">
        <v>301</v>
      </c>
      <c r="D260" s="43">
        <f t="shared" si="12"/>
        <v>5.83</v>
      </c>
      <c r="E260" s="44"/>
      <c r="F260" s="14">
        <v>0.1</v>
      </c>
      <c r="G260" s="45">
        <f t="shared" si="14"/>
        <v>6.4130000000000003</v>
      </c>
      <c r="H260" s="46"/>
      <c r="J260" s="26">
        <v>5.83</v>
      </c>
      <c r="K260" s="26"/>
    </row>
    <row r="261" spans="1:11" ht="15.75" thickBot="1" x14ac:dyDescent="0.3">
      <c r="A261" s="5">
        <v>236</v>
      </c>
      <c r="B261" s="7" t="s">
        <v>303</v>
      </c>
      <c r="C261" s="11" t="s">
        <v>63</v>
      </c>
      <c r="D261" s="43">
        <f t="shared" si="12"/>
        <v>5.83</v>
      </c>
      <c r="E261" s="44"/>
      <c r="F261" s="14">
        <v>0.1</v>
      </c>
      <c r="G261" s="45">
        <f t="shared" si="14"/>
        <v>6.4130000000000003</v>
      </c>
      <c r="H261" s="46"/>
      <c r="J261" s="26">
        <v>5.83</v>
      </c>
      <c r="K261" s="26"/>
    </row>
    <row r="262" spans="1:11" ht="15.75" thickBot="1" x14ac:dyDescent="0.3">
      <c r="A262" s="5">
        <v>237</v>
      </c>
      <c r="B262" s="7" t="s">
        <v>302</v>
      </c>
      <c r="C262" s="11" t="s">
        <v>301</v>
      </c>
      <c r="D262" s="43">
        <f t="shared" si="12"/>
        <v>10.15</v>
      </c>
      <c r="E262" s="44"/>
      <c r="F262" s="14">
        <v>0.1</v>
      </c>
      <c r="G262" s="45">
        <f t="shared" si="14"/>
        <v>11.165000000000001</v>
      </c>
      <c r="H262" s="46"/>
      <c r="J262" s="26">
        <v>10.15</v>
      </c>
      <c r="K262" s="26"/>
    </row>
    <row r="263" spans="1:11" ht="15.75" thickBot="1" x14ac:dyDescent="0.3">
      <c r="A263" s="5">
        <v>238</v>
      </c>
      <c r="B263" s="7" t="s">
        <v>304</v>
      </c>
      <c r="C263" s="11" t="s">
        <v>262</v>
      </c>
      <c r="D263" s="43">
        <f t="shared" si="12"/>
        <v>0.9</v>
      </c>
      <c r="E263" s="44"/>
      <c r="F263" s="14">
        <v>0.1</v>
      </c>
      <c r="G263" s="45">
        <f t="shared" si="14"/>
        <v>0.9900000000000001</v>
      </c>
      <c r="H263" s="46"/>
      <c r="J263" s="26">
        <v>0.9</v>
      </c>
      <c r="K263" s="26"/>
    </row>
    <row r="264" spans="1:11" ht="15.75" thickBot="1" x14ac:dyDescent="0.3">
      <c r="A264" s="5">
        <v>239</v>
      </c>
      <c r="B264" s="7" t="s">
        <v>305</v>
      </c>
      <c r="C264" s="11" t="s">
        <v>65</v>
      </c>
      <c r="D264" s="43">
        <f t="shared" si="12"/>
        <v>0.9</v>
      </c>
      <c r="E264" s="44"/>
      <c r="F264" s="14">
        <v>0.1</v>
      </c>
      <c r="G264" s="45">
        <f t="shared" si="14"/>
        <v>0.9900000000000001</v>
      </c>
      <c r="H264" s="46"/>
      <c r="J264" s="26">
        <v>0.9</v>
      </c>
      <c r="K264" s="26"/>
    </row>
    <row r="265" spans="1:11" ht="15.75" thickBot="1" x14ac:dyDescent="0.3">
      <c r="A265" s="5">
        <v>240</v>
      </c>
      <c r="B265" s="7" t="s">
        <v>306</v>
      </c>
      <c r="C265" s="11" t="s">
        <v>307</v>
      </c>
      <c r="D265" s="43">
        <f t="shared" si="12"/>
        <v>7.58</v>
      </c>
      <c r="E265" s="44"/>
      <c r="F265" s="14">
        <v>0.1</v>
      </c>
      <c r="G265" s="45">
        <f t="shared" si="14"/>
        <v>8.338000000000001</v>
      </c>
      <c r="H265" s="46"/>
      <c r="J265" s="26">
        <v>7.58</v>
      </c>
      <c r="K265" s="26"/>
    </row>
    <row r="266" spans="1:11" ht="15.75" thickBot="1" x14ac:dyDescent="0.3">
      <c r="A266" s="5">
        <v>241</v>
      </c>
      <c r="B266" s="7" t="s">
        <v>308</v>
      </c>
      <c r="C266" s="11" t="s">
        <v>243</v>
      </c>
      <c r="D266" s="43">
        <f t="shared" si="12"/>
        <v>1.7</v>
      </c>
      <c r="E266" s="44"/>
      <c r="F266" s="14">
        <v>0.1</v>
      </c>
      <c r="G266" s="45">
        <f t="shared" si="14"/>
        <v>1.87</v>
      </c>
      <c r="H266" s="46"/>
      <c r="J266" s="26">
        <v>1.7</v>
      </c>
      <c r="K266" s="26"/>
    </row>
    <row r="267" spans="1:11" ht="15.75" thickBot="1" x14ac:dyDescent="0.3">
      <c r="A267" s="5">
        <v>242</v>
      </c>
      <c r="B267" s="7" t="s">
        <v>309</v>
      </c>
      <c r="C267" s="11" t="s">
        <v>266</v>
      </c>
      <c r="D267" s="43">
        <f t="shared" si="12"/>
        <v>1.7</v>
      </c>
      <c r="E267" s="44"/>
      <c r="F267" s="14">
        <v>0.1</v>
      </c>
      <c r="G267" s="45">
        <f t="shared" si="14"/>
        <v>1.87</v>
      </c>
      <c r="H267" s="46"/>
      <c r="J267" s="26">
        <v>1.7</v>
      </c>
      <c r="K267" s="26"/>
    </row>
    <row r="268" spans="1:11" ht="15.75" thickBot="1" x14ac:dyDescent="0.3">
      <c r="A268" s="5">
        <v>243</v>
      </c>
      <c r="B268" s="7" t="s">
        <v>310</v>
      </c>
      <c r="C268" s="11" t="s">
        <v>311</v>
      </c>
      <c r="D268" s="43">
        <f t="shared" si="12"/>
        <v>1.85</v>
      </c>
      <c r="E268" s="44"/>
      <c r="F268" s="14">
        <v>0.1</v>
      </c>
      <c r="G268" s="45">
        <f t="shared" si="14"/>
        <v>2.0350000000000001</v>
      </c>
      <c r="H268" s="46"/>
      <c r="J268" s="26">
        <v>1.85</v>
      </c>
      <c r="K268" s="26"/>
    </row>
    <row r="269" spans="1:11" ht="15.75" thickBot="1" x14ac:dyDescent="0.3">
      <c r="A269" s="5">
        <v>244</v>
      </c>
      <c r="B269" s="7" t="s">
        <v>312</v>
      </c>
      <c r="C269" s="11" t="s">
        <v>266</v>
      </c>
      <c r="D269" s="43">
        <f t="shared" si="12"/>
        <v>1.85</v>
      </c>
      <c r="E269" s="44"/>
      <c r="F269" s="14">
        <v>0.1</v>
      </c>
      <c r="G269" s="45">
        <f t="shared" si="14"/>
        <v>2.0350000000000001</v>
      </c>
      <c r="H269" s="46"/>
      <c r="J269" s="26">
        <v>1.85</v>
      </c>
      <c r="K269" s="26"/>
    </row>
    <row r="270" spans="1:11" ht="15.75" thickBot="1" x14ac:dyDescent="0.3">
      <c r="A270" s="5">
        <v>245</v>
      </c>
      <c r="B270" s="7" t="s">
        <v>313</v>
      </c>
      <c r="C270" s="11" t="s">
        <v>262</v>
      </c>
      <c r="D270" s="43">
        <f t="shared" si="12"/>
        <v>4.22</v>
      </c>
      <c r="E270" s="44"/>
      <c r="F270" s="14">
        <v>0.1</v>
      </c>
      <c r="G270" s="45">
        <f t="shared" si="14"/>
        <v>4.6420000000000003</v>
      </c>
      <c r="H270" s="46"/>
      <c r="J270" s="26">
        <v>4.22</v>
      </c>
      <c r="K270" s="26"/>
    </row>
    <row r="271" spans="1:11" ht="15.75" thickBot="1" x14ac:dyDescent="0.3">
      <c r="A271" s="5">
        <v>246</v>
      </c>
      <c r="B271" s="7" t="s">
        <v>314</v>
      </c>
      <c r="C271" s="11" t="s">
        <v>266</v>
      </c>
      <c r="D271" s="43">
        <f t="shared" si="12"/>
        <v>4.34</v>
      </c>
      <c r="E271" s="44"/>
      <c r="F271" s="14">
        <v>0.1</v>
      </c>
      <c r="G271" s="45">
        <f t="shared" si="14"/>
        <v>4.774</v>
      </c>
      <c r="H271" s="46"/>
      <c r="J271" s="26">
        <v>4.34</v>
      </c>
      <c r="K271" s="26"/>
    </row>
    <row r="272" spans="1:11" ht="15.75" thickBot="1" x14ac:dyDescent="0.3">
      <c r="A272" s="5">
        <v>247</v>
      </c>
      <c r="B272" s="7" t="s">
        <v>315</v>
      </c>
      <c r="C272" s="11" t="s">
        <v>262</v>
      </c>
      <c r="D272" s="43">
        <f t="shared" si="12"/>
        <v>4.62</v>
      </c>
      <c r="E272" s="44"/>
      <c r="F272" s="14">
        <v>0.1</v>
      </c>
      <c r="G272" s="45">
        <f t="shared" si="14"/>
        <v>5.0820000000000007</v>
      </c>
      <c r="H272" s="46"/>
      <c r="J272" s="26">
        <v>4.62</v>
      </c>
      <c r="K272" s="26"/>
    </row>
    <row r="273" spans="1:11" ht="15.75" thickBot="1" x14ac:dyDescent="0.3">
      <c r="A273" s="5">
        <v>248</v>
      </c>
      <c r="B273" s="7" t="s">
        <v>316</v>
      </c>
      <c r="C273" s="11" t="s">
        <v>266</v>
      </c>
      <c r="D273" s="43">
        <f t="shared" si="12"/>
        <v>4.62</v>
      </c>
      <c r="E273" s="44"/>
      <c r="F273" s="14">
        <v>0.1</v>
      </c>
      <c r="G273" s="45">
        <f t="shared" si="14"/>
        <v>5.0820000000000007</v>
      </c>
      <c r="H273" s="46"/>
      <c r="J273" s="26">
        <v>4.62</v>
      </c>
      <c r="K273" s="26"/>
    </row>
    <row r="274" spans="1:11" ht="15.75" thickBot="1" x14ac:dyDescent="0.3">
      <c r="A274" s="5">
        <v>249</v>
      </c>
      <c r="B274" s="7" t="s">
        <v>317</v>
      </c>
      <c r="C274" s="11" t="s">
        <v>262</v>
      </c>
      <c r="D274" s="43">
        <f t="shared" si="12"/>
        <v>3.15</v>
      </c>
      <c r="E274" s="44"/>
      <c r="F274" s="14">
        <v>0.1</v>
      </c>
      <c r="G274" s="45">
        <f t="shared" si="14"/>
        <v>3.4650000000000003</v>
      </c>
      <c r="H274" s="46"/>
      <c r="J274" s="26">
        <v>3.15</v>
      </c>
      <c r="K274" s="26"/>
    </row>
    <row r="275" spans="1:11" ht="15.75" thickBot="1" x14ac:dyDescent="0.3">
      <c r="A275" s="5">
        <v>250</v>
      </c>
      <c r="B275" s="7" t="s">
        <v>318</v>
      </c>
      <c r="C275" s="11" t="s">
        <v>266</v>
      </c>
      <c r="D275" s="43">
        <f t="shared" si="12"/>
        <v>3.15</v>
      </c>
      <c r="E275" s="44"/>
      <c r="F275" s="14">
        <v>0.1</v>
      </c>
      <c r="G275" s="45">
        <f t="shared" si="14"/>
        <v>3.4650000000000003</v>
      </c>
      <c r="H275" s="46"/>
      <c r="J275" s="26">
        <v>3.15</v>
      </c>
      <c r="K275" s="26"/>
    </row>
    <row r="276" spans="1:11" ht="15.75" thickBot="1" x14ac:dyDescent="0.3">
      <c r="A276" s="5">
        <v>251</v>
      </c>
      <c r="B276" s="7" t="s">
        <v>319</v>
      </c>
      <c r="C276" s="11" t="s">
        <v>262</v>
      </c>
      <c r="D276" s="43">
        <f t="shared" si="12"/>
        <v>11.59</v>
      </c>
      <c r="E276" s="44"/>
      <c r="F276" s="14">
        <v>0.1</v>
      </c>
      <c r="G276" s="45">
        <f t="shared" si="14"/>
        <v>12.749000000000001</v>
      </c>
      <c r="H276" s="46"/>
      <c r="J276" s="26">
        <v>11.59</v>
      </c>
      <c r="K276" s="26"/>
    </row>
    <row r="277" spans="1:11" ht="15.75" thickBot="1" x14ac:dyDescent="0.3">
      <c r="A277" s="5">
        <v>252</v>
      </c>
      <c r="B277" s="7" t="s">
        <v>320</v>
      </c>
      <c r="C277" s="11" t="s">
        <v>266</v>
      </c>
      <c r="D277" s="43">
        <f t="shared" si="12"/>
        <v>11.59</v>
      </c>
      <c r="E277" s="44"/>
      <c r="F277" s="14">
        <v>0.1</v>
      </c>
      <c r="G277" s="45">
        <f t="shared" si="14"/>
        <v>12.749000000000001</v>
      </c>
      <c r="H277" s="46"/>
      <c r="J277" s="26">
        <v>11.59</v>
      </c>
      <c r="K277" s="26"/>
    </row>
    <row r="278" spans="1:11" ht="15.75" thickBot="1" x14ac:dyDescent="0.3">
      <c r="A278" s="5">
        <v>253</v>
      </c>
      <c r="B278" s="7" t="s">
        <v>321</v>
      </c>
      <c r="C278" s="11" t="s">
        <v>243</v>
      </c>
      <c r="D278" s="43">
        <f t="shared" si="12"/>
        <v>3.63</v>
      </c>
      <c r="E278" s="44"/>
      <c r="F278" s="14">
        <v>0.1</v>
      </c>
      <c r="G278" s="45">
        <f t="shared" si="14"/>
        <v>3.9930000000000003</v>
      </c>
      <c r="H278" s="46"/>
      <c r="J278" s="26">
        <v>3.63</v>
      </c>
      <c r="K278" s="26"/>
    </row>
    <row r="279" spans="1:11" ht="15.75" thickBot="1" x14ac:dyDescent="0.3">
      <c r="A279" s="5">
        <v>254</v>
      </c>
      <c r="B279" s="7" t="s">
        <v>322</v>
      </c>
      <c r="C279" s="11" t="s">
        <v>65</v>
      </c>
      <c r="D279" s="43">
        <f t="shared" si="12"/>
        <v>4.05</v>
      </c>
      <c r="E279" s="44"/>
      <c r="F279" s="14">
        <v>0.1</v>
      </c>
      <c r="G279" s="45">
        <f t="shared" si="14"/>
        <v>4.4550000000000001</v>
      </c>
      <c r="H279" s="46"/>
      <c r="J279" s="26">
        <v>4.05</v>
      </c>
      <c r="K279" s="26"/>
    </row>
    <row r="280" spans="1:11" ht="15.75" thickBot="1" x14ac:dyDescent="0.3">
      <c r="A280" s="5">
        <v>255</v>
      </c>
      <c r="B280" s="7" t="s">
        <v>323</v>
      </c>
      <c r="C280" s="11" t="s">
        <v>262</v>
      </c>
      <c r="D280" s="43">
        <f t="shared" si="12"/>
        <v>0.9</v>
      </c>
      <c r="E280" s="44"/>
      <c r="F280" s="14">
        <v>0.1</v>
      </c>
      <c r="G280" s="45">
        <f t="shared" si="14"/>
        <v>0.9900000000000001</v>
      </c>
      <c r="H280" s="46"/>
      <c r="J280" s="26">
        <v>0.9</v>
      </c>
      <c r="K280" s="26"/>
    </row>
    <row r="281" spans="1:11" ht="15.75" thickBot="1" x14ac:dyDescent="0.3">
      <c r="A281" s="5">
        <v>256</v>
      </c>
      <c r="B281" s="7" t="s">
        <v>324</v>
      </c>
      <c r="C281" s="11" t="s">
        <v>266</v>
      </c>
      <c r="D281" s="43">
        <f t="shared" si="12"/>
        <v>0.9</v>
      </c>
      <c r="E281" s="44"/>
      <c r="F281" s="14">
        <v>0.1</v>
      </c>
      <c r="G281" s="45">
        <f t="shared" si="14"/>
        <v>0.9900000000000001</v>
      </c>
      <c r="H281" s="46"/>
      <c r="J281" s="26">
        <v>0.9</v>
      </c>
      <c r="K281" s="26"/>
    </row>
    <row r="282" spans="1:11" ht="15.75" thickBot="1" x14ac:dyDescent="0.3">
      <c r="A282" s="5">
        <v>257</v>
      </c>
      <c r="B282" s="7" t="s">
        <v>325</v>
      </c>
      <c r="C282" s="11" t="s">
        <v>262</v>
      </c>
      <c r="D282" s="43">
        <f t="shared" si="12"/>
        <v>5.44</v>
      </c>
      <c r="E282" s="44"/>
      <c r="F282" s="14">
        <v>0.1</v>
      </c>
      <c r="G282" s="45">
        <f t="shared" si="14"/>
        <v>5.9840000000000009</v>
      </c>
      <c r="H282" s="46"/>
      <c r="J282" s="26">
        <v>5.44</v>
      </c>
      <c r="K282" s="26"/>
    </row>
    <row r="283" spans="1:11" ht="15.75" thickBot="1" x14ac:dyDescent="0.3">
      <c r="A283" s="5">
        <v>258</v>
      </c>
      <c r="B283" s="7" t="s">
        <v>326</v>
      </c>
      <c r="C283" s="11" t="s">
        <v>266</v>
      </c>
      <c r="D283" s="43">
        <f t="shared" si="12"/>
        <v>5.44</v>
      </c>
      <c r="E283" s="44"/>
      <c r="F283" s="14">
        <v>0.1</v>
      </c>
      <c r="G283" s="45">
        <f t="shared" si="14"/>
        <v>5.9840000000000009</v>
      </c>
      <c r="H283" s="46"/>
      <c r="J283" s="26">
        <v>5.44</v>
      </c>
      <c r="K283" s="26"/>
    </row>
    <row r="284" spans="1:11" ht="15.75" thickBot="1" x14ac:dyDescent="0.3">
      <c r="A284" s="40" t="s">
        <v>327</v>
      </c>
      <c r="B284" s="41"/>
      <c r="C284" s="41"/>
      <c r="D284" s="41"/>
      <c r="E284" s="41"/>
      <c r="F284" s="41"/>
      <c r="G284" s="41"/>
      <c r="H284" s="42"/>
      <c r="J284" s="17"/>
      <c r="K284" s="17"/>
    </row>
    <row r="285" spans="1:11" ht="15.75" thickBot="1" x14ac:dyDescent="0.3">
      <c r="A285" s="5">
        <v>259</v>
      </c>
      <c r="B285" s="9" t="s">
        <v>328</v>
      </c>
      <c r="C285" s="33" t="s">
        <v>65</v>
      </c>
      <c r="D285" s="34"/>
      <c r="E285" s="8">
        <f t="shared" ref="E285:E302" si="15">J285*1</f>
        <v>6.38</v>
      </c>
      <c r="F285" s="35">
        <v>0.1</v>
      </c>
      <c r="G285" s="36"/>
      <c r="H285" s="23">
        <f>E285*1.1</f>
        <v>7.0180000000000007</v>
      </c>
      <c r="J285" s="24">
        <v>6.38</v>
      </c>
      <c r="K285" s="17"/>
    </row>
    <row r="286" spans="1:11" ht="15.75" thickBot="1" x14ac:dyDescent="0.3">
      <c r="A286" s="5">
        <v>260</v>
      </c>
      <c r="B286" s="7" t="s">
        <v>329</v>
      </c>
      <c r="C286" s="33" t="s">
        <v>330</v>
      </c>
      <c r="D286" s="34"/>
      <c r="E286" s="8">
        <f t="shared" si="15"/>
        <v>7.36</v>
      </c>
      <c r="F286" s="35">
        <v>0.1</v>
      </c>
      <c r="G286" s="36"/>
      <c r="H286" s="23">
        <f t="shared" ref="H286:H302" si="16">E286*1.1</f>
        <v>8.0960000000000019</v>
      </c>
      <c r="J286" s="24">
        <v>7.36</v>
      </c>
      <c r="K286" s="17"/>
    </row>
    <row r="287" spans="1:11" ht="15.75" thickBot="1" x14ac:dyDescent="0.3">
      <c r="A287" s="5">
        <v>261</v>
      </c>
      <c r="B287" s="7" t="s">
        <v>331</v>
      </c>
      <c r="C287" s="33" t="s">
        <v>65</v>
      </c>
      <c r="D287" s="34"/>
      <c r="E287" s="8">
        <f t="shared" si="15"/>
        <v>8.3800000000000008</v>
      </c>
      <c r="F287" s="35">
        <v>0.1</v>
      </c>
      <c r="G287" s="36"/>
      <c r="H287" s="23">
        <f t="shared" si="16"/>
        <v>9.2180000000000017</v>
      </c>
      <c r="J287" s="24">
        <v>8.3800000000000008</v>
      </c>
      <c r="K287" s="17"/>
    </row>
    <row r="288" spans="1:11" ht="15.75" thickBot="1" x14ac:dyDescent="0.3">
      <c r="A288" s="5">
        <v>262</v>
      </c>
      <c r="B288" s="7" t="s">
        <v>332</v>
      </c>
      <c r="C288" s="33" t="s">
        <v>330</v>
      </c>
      <c r="D288" s="34"/>
      <c r="E288" s="8">
        <f t="shared" si="15"/>
        <v>4.09</v>
      </c>
      <c r="F288" s="35">
        <v>0.1</v>
      </c>
      <c r="G288" s="36"/>
      <c r="H288" s="23">
        <f t="shared" si="16"/>
        <v>4.4990000000000006</v>
      </c>
      <c r="J288" s="24">
        <v>4.09</v>
      </c>
      <c r="K288" s="17"/>
    </row>
    <row r="289" spans="1:11" ht="15.75" thickBot="1" x14ac:dyDescent="0.3">
      <c r="A289" s="5">
        <v>263</v>
      </c>
      <c r="B289" s="7" t="s">
        <v>333</v>
      </c>
      <c r="C289" s="33" t="s">
        <v>65</v>
      </c>
      <c r="D289" s="34"/>
      <c r="E289" s="8">
        <f t="shared" si="15"/>
        <v>4.09</v>
      </c>
      <c r="F289" s="35">
        <v>0.1</v>
      </c>
      <c r="G289" s="36"/>
      <c r="H289" s="23">
        <f t="shared" si="16"/>
        <v>4.4990000000000006</v>
      </c>
      <c r="J289" s="24">
        <v>4.09</v>
      </c>
      <c r="K289" s="17"/>
    </row>
    <row r="290" spans="1:11" ht="15.75" thickBot="1" x14ac:dyDescent="0.3">
      <c r="A290" s="5">
        <v>264</v>
      </c>
      <c r="B290" s="7" t="s">
        <v>334</v>
      </c>
      <c r="C290" s="33" t="s">
        <v>330</v>
      </c>
      <c r="D290" s="34"/>
      <c r="E290" s="8">
        <f t="shared" si="15"/>
        <v>5.82</v>
      </c>
      <c r="F290" s="35">
        <v>0.1</v>
      </c>
      <c r="G290" s="36"/>
      <c r="H290" s="23">
        <f t="shared" si="16"/>
        <v>6.402000000000001</v>
      </c>
      <c r="J290" s="24">
        <v>5.82</v>
      </c>
      <c r="K290" s="17"/>
    </row>
    <row r="291" spans="1:11" ht="15.75" thickBot="1" x14ac:dyDescent="0.3">
      <c r="A291" s="5">
        <v>265</v>
      </c>
      <c r="B291" s="7" t="s">
        <v>335</v>
      </c>
      <c r="C291" s="33" t="s">
        <v>65</v>
      </c>
      <c r="D291" s="34"/>
      <c r="E291" s="8">
        <f t="shared" si="15"/>
        <v>5.82</v>
      </c>
      <c r="F291" s="35">
        <v>0.1</v>
      </c>
      <c r="G291" s="36"/>
      <c r="H291" s="23">
        <f t="shared" si="16"/>
        <v>6.402000000000001</v>
      </c>
      <c r="J291" s="24">
        <v>5.82</v>
      </c>
      <c r="K291" s="17"/>
    </row>
    <row r="292" spans="1:11" ht="15.75" thickBot="1" x14ac:dyDescent="0.3">
      <c r="A292" s="5">
        <v>266</v>
      </c>
      <c r="B292" s="7" t="s">
        <v>336</v>
      </c>
      <c r="C292" s="33" t="s">
        <v>330</v>
      </c>
      <c r="D292" s="34"/>
      <c r="E292" s="8">
        <f t="shared" si="15"/>
        <v>7.24</v>
      </c>
      <c r="F292" s="35">
        <v>0.1</v>
      </c>
      <c r="G292" s="36"/>
      <c r="H292" s="23">
        <f t="shared" si="16"/>
        <v>7.9640000000000013</v>
      </c>
      <c r="J292" s="24">
        <v>7.24</v>
      </c>
      <c r="K292" s="17"/>
    </row>
    <row r="293" spans="1:11" ht="15.75" thickBot="1" x14ac:dyDescent="0.3">
      <c r="A293" s="5">
        <v>267</v>
      </c>
      <c r="B293" s="7" t="s">
        <v>337</v>
      </c>
      <c r="C293" s="33" t="s">
        <v>65</v>
      </c>
      <c r="D293" s="34"/>
      <c r="E293" s="8">
        <f t="shared" si="15"/>
        <v>7.75</v>
      </c>
      <c r="F293" s="35">
        <v>0.1</v>
      </c>
      <c r="G293" s="36"/>
      <c r="H293" s="23">
        <f t="shared" si="16"/>
        <v>8.5250000000000004</v>
      </c>
      <c r="J293" s="24">
        <v>7.75</v>
      </c>
      <c r="K293" s="17"/>
    </row>
    <row r="294" spans="1:11" ht="15.75" thickBot="1" x14ac:dyDescent="0.3">
      <c r="A294" s="5">
        <v>268</v>
      </c>
      <c r="B294" s="7" t="s">
        <v>338</v>
      </c>
      <c r="C294" s="33" t="s">
        <v>63</v>
      </c>
      <c r="D294" s="34"/>
      <c r="E294" s="8">
        <f t="shared" si="15"/>
        <v>3.23</v>
      </c>
      <c r="F294" s="35">
        <v>0.1</v>
      </c>
      <c r="G294" s="36"/>
      <c r="H294" s="23">
        <f t="shared" si="16"/>
        <v>3.5530000000000004</v>
      </c>
      <c r="J294" s="24">
        <v>3.23</v>
      </c>
      <c r="K294" s="17"/>
    </row>
    <row r="295" spans="1:11" ht="15.75" thickBot="1" x14ac:dyDescent="0.3">
      <c r="A295" s="5">
        <v>269</v>
      </c>
      <c r="B295" s="7" t="s">
        <v>339</v>
      </c>
      <c r="C295" s="33" t="s">
        <v>65</v>
      </c>
      <c r="D295" s="34"/>
      <c r="E295" s="8">
        <f t="shared" si="15"/>
        <v>4.4400000000000004</v>
      </c>
      <c r="F295" s="35">
        <v>0.1</v>
      </c>
      <c r="G295" s="36"/>
      <c r="H295" s="23">
        <f t="shared" si="16"/>
        <v>4.8840000000000012</v>
      </c>
      <c r="J295" s="24">
        <v>4.4400000000000004</v>
      </c>
      <c r="K295" s="17"/>
    </row>
    <row r="296" spans="1:11" ht="15.75" thickBot="1" x14ac:dyDescent="0.3">
      <c r="A296" s="5">
        <v>270</v>
      </c>
      <c r="B296" s="7" t="s">
        <v>340</v>
      </c>
      <c r="C296" s="33" t="s">
        <v>65</v>
      </c>
      <c r="D296" s="34"/>
      <c r="E296" s="8">
        <f t="shared" si="15"/>
        <v>8.09</v>
      </c>
      <c r="F296" s="35">
        <v>0.1</v>
      </c>
      <c r="G296" s="36"/>
      <c r="H296" s="23">
        <f t="shared" si="16"/>
        <v>8.8990000000000009</v>
      </c>
      <c r="J296" s="24">
        <v>8.09</v>
      </c>
      <c r="K296" s="17"/>
    </row>
    <row r="297" spans="1:11" ht="15.75" thickBot="1" x14ac:dyDescent="0.3">
      <c r="A297" s="5">
        <v>271</v>
      </c>
      <c r="B297" s="7" t="s">
        <v>341</v>
      </c>
      <c r="C297" s="33" t="s">
        <v>342</v>
      </c>
      <c r="D297" s="34"/>
      <c r="E297" s="8">
        <f t="shared" si="15"/>
        <v>8.09</v>
      </c>
      <c r="F297" s="35">
        <v>0.1</v>
      </c>
      <c r="G297" s="36"/>
      <c r="H297" s="23">
        <f t="shared" si="16"/>
        <v>8.8990000000000009</v>
      </c>
      <c r="J297" s="24">
        <v>8.09</v>
      </c>
      <c r="K297" s="17"/>
    </row>
    <row r="298" spans="1:11" ht="15.75" thickBot="1" x14ac:dyDescent="0.3">
      <c r="A298" s="5">
        <v>272</v>
      </c>
      <c r="B298" s="7" t="s">
        <v>343</v>
      </c>
      <c r="C298" s="33" t="s">
        <v>65</v>
      </c>
      <c r="D298" s="34"/>
      <c r="E298" s="8">
        <f t="shared" si="15"/>
        <v>15.5</v>
      </c>
      <c r="F298" s="35">
        <v>0.1</v>
      </c>
      <c r="G298" s="36"/>
      <c r="H298" s="23">
        <f t="shared" si="16"/>
        <v>17.05</v>
      </c>
      <c r="J298" s="24">
        <v>15.5</v>
      </c>
      <c r="K298" s="17"/>
    </row>
    <row r="299" spans="1:11" ht="15.75" thickBot="1" x14ac:dyDescent="0.3">
      <c r="A299" s="5">
        <v>273</v>
      </c>
      <c r="B299" s="9" t="s">
        <v>344</v>
      </c>
      <c r="C299" s="33" t="s">
        <v>342</v>
      </c>
      <c r="D299" s="34"/>
      <c r="E299" s="8">
        <f t="shared" si="15"/>
        <v>15.5</v>
      </c>
      <c r="F299" s="35">
        <v>0.1</v>
      </c>
      <c r="G299" s="36"/>
      <c r="H299" s="23">
        <f t="shared" si="16"/>
        <v>17.05</v>
      </c>
      <c r="J299" s="24">
        <v>15.5</v>
      </c>
      <c r="K299" s="17"/>
    </row>
    <row r="300" spans="1:11" ht="15.75" thickBot="1" x14ac:dyDescent="0.3">
      <c r="A300" s="5"/>
      <c r="B300" s="9"/>
      <c r="C300" s="33"/>
      <c r="D300" s="34"/>
      <c r="E300" s="8"/>
      <c r="F300" s="33"/>
      <c r="G300" s="34"/>
      <c r="H300" s="23"/>
      <c r="J300" s="17"/>
      <c r="K300" s="17"/>
    </row>
    <row r="301" spans="1:11" ht="15.75" thickBot="1" x14ac:dyDescent="0.3">
      <c r="A301" s="5"/>
      <c r="B301" s="9" t="s">
        <v>345</v>
      </c>
      <c r="C301" s="33" t="s">
        <v>346</v>
      </c>
      <c r="D301" s="34"/>
      <c r="E301" s="8">
        <f t="shared" si="15"/>
        <v>1.25</v>
      </c>
      <c r="F301" s="35">
        <v>0.2</v>
      </c>
      <c r="G301" s="36"/>
      <c r="H301" s="23">
        <f t="shared" si="16"/>
        <v>1.375</v>
      </c>
      <c r="J301" s="24">
        <v>1.25</v>
      </c>
      <c r="K301" s="17"/>
    </row>
    <row r="302" spans="1:11" ht="15.75" thickBot="1" x14ac:dyDescent="0.3">
      <c r="A302" s="5"/>
      <c r="B302" s="7" t="s">
        <v>347</v>
      </c>
      <c r="C302" s="33" t="s">
        <v>346</v>
      </c>
      <c r="D302" s="34"/>
      <c r="E302" s="8">
        <f t="shared" si="15"/>
        <v>7.11</v>
      </c>
      <c r="F302" s="35">
        <v>0.2</v>
      </c>
      <c r="G302" s="36"/>
      <c r="H302" s="23">
        <f t="shared" si="16"/>
        <v>7.8210000000000006</v>
      </c>
      <c r="J302" s="24">
        <v>7.11</v>
      </c>
      <c r="K302" s="17"/>
    </row>
    <row r="303" spans="1:11" ht="15.75" thickBot="1" x14ac:dyDescent="0.3">
      <c r="A303" s="5"/>
      <c r="B303" s="3"/>
      <c r="C303" s="55"/>
      <c r="D303" s="56"/>
      <c r="E303" s="3"/>
      <c r="F303" s="55"/>
      <c r="G303" s="56"/>
      <c r="H303" s="23"/>
    </row>
  </sheetData>
  <mergeCells count="623">
    <mergeCell ref="C303:D303"/>
    <mergeCell ref="F303:G303"/>
    <mergeCell ref="A1:B6"/>
    <mergeCell ref="F1:H6"/>
    <mergeCell ref="C105:D105"/>
    <mergeCell ref="F105:G105"/>
    <mergeCell ref="C300:D300"/>
    <mergeCell ref="F300:G300"/>
    <mergeCell ref="C301:D301"/>
    <mergeCell ref="F301:G301"/>
    <mergeCell ref="C302:D302"/>
    <mergeCell ref="F302:G302"/>
    <mergeCell ref="C297:D297"/>
    <mergeCell ref="F297:G297"/>
    <mergeCell ref="C298:D298"/>
    <mergeCell ref="F298:G298"/>
    <mergeCell ref="C299:D299"/>
    <mergeCell ref="F299:G299"/>
    <mergeCell ref="C294:D294"/>
    <mergeCell ref="F294:G294"/>
    <mergeCell ref="C295:D295"/>
    <mergeCell ref="F295:G295"/>
    <mergeCell ref="C296:D296"/>
    <mergeCell ref="F296:G296"/>
    <mergeCell ref="D276:E276"/>
    <mergeCell ref="G276:H276"/>
    <mergeCell ref="D270:E270"/>
    <mergeCell ref="G270:H270"/>
    <mergeCell ref="D271:E271"/>
    <mergeCell ref="G271:H271"/>
    <mergeCell ref="D272:E272"/>
    <mergeCell ref="G272:H272"/>
    <mergeCell ref="D267:E267"/>
    <mergeCell ref="D264:E264"/>
    <mergeCell ref="G264:H264"/>
    <mergeCell ref="D265:E265"/>
    <mergeCell ref="G265:H265"/>
    <mergeCell ref="D266:E266"/>
    <mergeCell ref="G266:H266"/>
    <mergeCell ref="D261:E261"/>
    <mergeCell ref="G261:H261"/>
    <mergeCell ref="D262:E262"/>
    <mergeCell ref="G262:H262"/>
    <mergeCell ref="D274:E274"/>
    <mergeCell ref="G274:H274"/>
    <mergeCell ref="D275:E275"/>
    <mergeCell ref="G275:H275"/>
    <mergeCell ref="D273:E273"/>
    <mergeCell ref="G273:H273"/>
    <mergeCell ref="G267:H267"/>
    <mergeCell ref="D268:E268"/>
    <mergeCell ref="G268:H268"/>
    <mergeCell ref="D269:E269"/>
    <mergeCell ref="G269:H269"/>
    <mergeCell ref="C221:D221"/>
    <mergeCell ref="F221:G221"/>
    <mergeCell ref="C222:D222"/>
    <mergeCell ref="F222:G222"/>
    <mergeCell ref="C223:D223"/>
    <mergeCell ref="F223:G223"/>
    <mergeCell ref="C218:D218"/>
    <mergeCell ref="F218:G218"/>
    <mergeCell ref="C219:D219"/>
    <mergeCell ref="F219:G219"/>
    <mergeCell ref="C220:D220"/>
    <mergeCell ref="F220:G220"/>
    <mergeCell ref="C292:D292"/>
    <mergeCell ref="F292:G292"/>
    <mergeCell ref="C293:D293"/>
    <mergeCell ref="F293:G293"/>
    <mergeCell ref="A13:A15"/>
    <mergeCell ref="B13:B15"/>
    <mergeCell ref="F13:G15"/>
    <mergeCell ref="B16:H16"/>
    <mergeCell ref="C46:D46"/>
    <mergeCell ref="F46:G46"/>
    <mergeCell ref="C289:D289"/>
    <mergeCell ref="F289:G289"/>
    <mergeCell ref="C290:D290"/>
    <mergeCell ref="F290:G290"/>
    <mergeCell ref="C291:D291"/>
    <mergeCell ref="F291:G291"/>
    <mergeCell ref="C286:D286"/>
    <mergeCell ref="F286:G286"/>
    <mergeCell ref="C287:D287"/>
    <mergeCell ref="F287:G287"/>
    <mergeCell ref="C288:D288"/>
    <mergeCell ref="F288:G288"/>
    <mergeCell ref="C285:D285"/>
    <mergeCell ref="F285:G285"/>
    <mergeCell ref="D283:E283"/>
    <mergeCell ref="G283:H283"/>
    <mergeCell ref="A284:H284"/>
    <mergeCell ref="D282:E282"/>
    <mergeCell ref="G282:H282"/>
    <mergeCell ref="D277:E277"/>
    <mergeCell ref="G277:H277"/>
    <mergeCell ref="D278:E278"/>
    <mergeCell ref="G278:H278"/>
    <mergeCell ref="D279:E279"/>
    <mergeCell ref="G279:H279"/>
    <mergeCell ref="D280:E280"/>
    <mergeCell ref="G280:H280"/>
    <mergeCell ref="D281:E281"/>
    <mergeCell ref="G281:H281"/>
    <mergeCell ref="D263:E263"/>
    <mergeCell ref="G263:H263"/>
    <mergeCell ref="D258:E258"/>
    <mergeCell ref="G258:H258"/>
    <mergeCell ref="D259:E259"/>
    <mergeCell ref="G259:H259"/>
    <mergeCell ref="D260:E260"/>
    <mergeCell ref="G260:H260"/>
    <mergeCell ref="D255:E255"/>
    <mergeCell ref="G255:H255"/>
    <mergeCell ref="D256:E256"/>
    <mergeCell ref="G256:H256"/>
    <mergeCell ref="D257:E257"/>
    <mergeCell ref="G257:H257"/>
    <mergeCell ref="D252:E252"/>
    <mergeCell ref="G252:H252"/>
    <mergeCell ref="D253:E253"/>
    <mergeCell ref="G253:H253"/>
    <mergeCell ref="D254:E254"/>
    <mergeCell ref="G254:H254"/>
    <mergeCell ref="D249:E249"/>
    <mergeCell ref="G249:H249"/>
    <mergeCell ref="D250:E250"/>
    <mergeCell ref="G250:H250"/>
    <mergeCell ref="D251:E251"/>
    <mergeCell ref="G251:H251"/>
    <mergeCell ref="D246:E246"/>
    <mergeCell ref="G246:H246"/>
    <mergeCell ref="D247:E247"/>
    <mergeCell ref="G247:H247"/>
    <mergeCell ref="D248:E248"/>
    <mergeCell ref="G248:H248"/>
    <mergeCell ref="D243:E243"/>
    <mergeCell ref="G243:H243"/>
    <mergeCell ref="D244:E244"/>
    <mergeCell ref="G244:H244"/>
    <mergeCell ref="D245:E245"/>
    <mergeCell ref="G245:H245"/>
    <mergeCell ref="D240:E240"/>
    <mergeCell ref="G240:H240"/>
    <mergeCell ref="D241:E241"/>
    <mergeCell ref="G241:H241"/>
    <mergeCell ref="D242:E242"/>
    <mergeCell ref="G242:H242"/>
    <mergeCell ref="D237:E237"/>
    <mergeCell ref="G237:H237"/>
    <mergeCell ref="D238:E238"/>
    <mergeCell ref="G238:H238"/>
    <mergeCell ref="D239:E239"/>
    <mergeCell ref="G239:H239"/>
    <mergeCell ref="D235:E235"/>
    <mergeCell ref="G235:H235"/>
    <mergeCell ref="D236:E236"/>
    <mergeCell ref="G236:H236"/>
    <mergeCell ref="C231:D231"/>
    <mergeCell ref="F231:G231"/>
    <mergeCell ref="C232:D232"/>
    <mergeCell ref="F232:G232"/>
    <mergeCell ref="C229:D229"/>
    <mergeCell ref="F229:G229"/>
    <mergeCell ref="C230:D230"/>
    <mergeCell ref="F230:G230"/>
    <mergeCell ref="C233:D233"/>
    <mergeCell ref="F233:G233"/>
    <mergeCell ref="A234:H234"/>
    <mergeCell ref="C224:D224"/>
    <mergeCell ref="F224:G224"/>
    <mergeCell ref="C225:D225"/>
    <mergeCell ref="F225:G225"/>
    <mergeCell ref="C226:D226"/>
    <mergeCell ref="F226:G226"/>
    <mergeCell ref="C227:D227"/>
    <mergeCell ref="F227:G227"/>
    <mergeCell ref="C228:D228"/>
    <mergeCell ref="F228:G228"/>
    <mergeCell ref="C216:D216"/>
    <mergeCell ref="F216:G216"/>
    <mergeCell ref="C217:D217"/>
    <mergeCell ref="F217:G217"/>
    <mergeCell ref="C212:D212"/>
    <mergeCell ref="F212:G212"/>
    <mergeCell ref="C213:D213"/>
    <mergeCell ref="F213:G213"/>
    <mergeCell ref="C214:D214"/>
    <mergeCell ref="F214:G214"/>
    <mergeCell ref="C215:D215"/>
    <mergeCell ref="F215:G215"/>
    <mergeCell ref="C209:D209"/>
    <mergeCell ref="F209:G209"/>
    <mergeCell ref="C210:D210"/>
    <mergeCell ref="F210:G210"/>
    <mergeCell ref="C211:D211"/>
    <mergeCell ref="F211:G211"/>
    <mergeCell ref="C207:D207"/>
    <mergeCell ref="F207:G207"/>
    <mergeCell ref="C208:D208"/>
    <mergeCell ref="F208:G208"/>
    <mergeCell ref="A206:H206"/>
    <mergeCell ref="C203:D203"/>
    <mergeCell ref="F203:G203"/>
    <mergeCell ref="C204:D204"/>
    <mergeCell ref="F204:G204"/>
    <mergeCell ref="C205:D205"/>
    <mergeCell ref="F205:G205"/>
    <mergeCell ref="C200:D200"/>
    <mergeCell ref="F200:G200"/>
    <mergeCell ref="C201:D201"/>
    <mergeCell ref="F201:G201"/>
    <mergeCell ref="C202:D202"/>
    <mergeCell ref="F202:G202"/>
    <mergeCell ref="C197:D197"/>
    <mergeCell ref="F197:G197"/>
    <mergeCell ref="C198:D198"/>
    <mergeCell ref="F198:G198"/>
    <mergeCell ref="C199:D199"/>
    <mergeCell ref="F199:G199"/>
    <mergeCell ref="C196:D196"/>
    <mergeCell ref="F196:G196"/>
    <mergeCell ref="C194:D194"/>
    <mergeCell ref="F194:G194"/>
    <mergeCell ref="C195:D195"/>
    <mergeCell ref="F195:G195"/>
    <mergeCell ref="A193:H193"/>
    <mergeCell ref="C191:D191"/>
    <mergeCell ref="F191:G191"/>
    <mergeCell ref="C192:D192"/>
    <mergeCell ref="F192:G192"/>
    <mergeCell ref="A190:H190"/>
    <mergeCell ref="C187:D187"/>
    <mergeCell ref="F187:G187"/>
    <mergeCell ref="C188:D188"/>
    <mergeCell ref="F188:G188"/>
    <mergeCell ref="C189:D189"/>
    <mergeCell ref="F189:G189"/>
    <mergeCell ref="C184:D184"/>
    <mergeCell ref="F184:G184"/>
    <mergeCell ref="C185:D185"/>
    <mergeCell ref="F185:G185"/>
    <mergeCell ref="C186:D186"/>
    <mergeCell ref="F186:G186"/>
    <mergeCell ref="C183:D183"/>
    <mergeCell ref="F183:G183"/>
    <mergeCell ref="C179:D179"/>
    <mergeCell ref="F179:G179"/>
    <mergeCell ref="C181:D181"/>
    <mergeCell ref="F181:G181"/>
    <mergeCell ref="C182:D182"/>
    <mergeCell ref="F182:G182"/>
    <mergeCell ref="C180:D180"/>
    <mergeCell ref="F180:G180"/>
    <mergeCell ref="C176:D176"/>
    <mergeCell ref="F176:G176"/>
    <mergeCell ref="C177:D177"/>
    <mergeCell ref="F177:G177"/>
    <mergeCell ref="C178:D178"/>
    <mergeCell ref="F178:G178"/>
    <mergeCell ref="C173:D173"/>
    <mergeCell ref="F173:G173"/>
    <mergeCell ref="C174:D174"/>
    <mergeCell ref="F174:G174"/>
    <mergeCell ref="C175:D175"/>
    <mergeCell ref="F175:G175"/>
    <mergeCell ref="C170:D170"/>
    <mergeCell ref="F170:G170"/>
    <mergeCell ref="C171:D171"/>
    <mergeCell ref="F171:G171"/>
    <mergeCell ref="C172:D172"/>
    <mergeCell ref="F172:G172"/>
    <mergeCell ref="C167:D167"/>
    <mergeCell ref="F167:G167"/>
    <mergeCell ref="C168:D168"/>
    <mergeCell ref="F168:G168"/>
    <mergeCell ref="C169:D169"/>
    <mergeCell ref="F169:G169"/>
    <mergeCell ref="C164:D164"/>
    <mergeCell ref="F164:G164"/>
    <mergeCell ref="C165:D165"/>
    <mergeCell ref="F165:G165"/>
    <mergeCell ref="C166:D166"/>
    <mergeCell ref="F166:G166"/>
    <mergeCell ref="C161:D161"/>
    <mergeCell ref="F161:G161"/>
    <mergeCell ref="C162:D162"/>
    <mergeCell ref="F162:G162"/>
    <mergeCell ref="C163:D163"/>
    <mergeCell ref="F163:G163"/>
    <mergeCell ref="C158:D158"/>
    <mergeCell ref="F158:G158"/>
    <mergeCell ref="C159:D159"/>
    <mergeCell ref="F159:G159"/>
    <mergeCell ref="C160:D160"/>
    <mergeCell ref="F160:G160"/>
    <mergeCell ref="C155:D155"/>
    <mergeCell ref="F155:G155"/>
    <mergeCell ref="C156:D156"/>
    <mergeCell ref="F156:G156"/>
    <mergeCell ref="C157:D157"/>
    <mergeCell ref="F157:G157"/>
    <mergeCell ref="C152:D152"/>
    <mergeCell ref="F152:G152"/>
    <mergeCell ref="C153:D153"/>
    <mergeCell ref="F153:G153"/>
    <mergeCell ref="C154:D154"/>
    <mergeCell ref="F154:G154"/>
    <mergeCell ref="C149:D149"/>
    <mergeCell ref="F149:G149"/>
    <mergeCell ref="C150:D150"/>
    <mergeCell ref="F150:G150"/>
    <mergeCell ref="C151:D151"/>
    <mergeCell ref="F151:G151"/>
    <mergeCell ref="C146:D146"/>
    <mergeCell ref="F146:G146"/>
    <mergeCell ref="C147:D147"/>
    <mergeCell ref="F147:G147"/>
    <mergeCell ref="C148:D148"/>
    <mergeCell ref="F148:G148"/>
    <mergeCell ref="C143:D143"/>
    <mergeCell ref="F143:G143"/>
    <mergeCell ref="C144:D144"/>
    <mergeCell ref="F144:G144"/>
    <mergeCell ref="C145:D145"/>
    <mergeCell ref="F145:G145"/>
    <mergeCell ref="C140:D140"/>
    <mergeCell ref="F140:G140"/>
    <mergeCell ref="C141:D141"/>
    <mergeCell ref="F141:G141"/>
    <mergeCell ref="C142:D142"/>
    <mergeCell ref="F142:G142"/>
    <mergeCell ref="C137:D137"/>
    <mergeCell ref="F137:G137"/>
    <mergeCell ref="C138:D138"/>
    <mergeCell ref="F138:G138"/>
    <mergeCell ref="A139:H139"/>
    <mergeCell ref="C134:D134"/>
    <mergeCell ref="F134:G134"/>
    <mergeCell ref="C135:D135"/>
    <mergeCell ref="F135:G135"/>
    <mergeCell ref="C136:D136"/>
    <mergeCell ref="F136:G136"/>
    <mergeCell ref="C131:D131"/>
    <mergeCell ref="F131:G131"/>
    <mergeCell ref="C132:D132"/>
    <mergeCell ref="F132:G132"/>
    <mergeCell ref="C133:D133"/>
    <mergeCell ref="F133:G133"/>
    <mergeCell ref="C127:D127"/>
    <mergeCell ref="F127:G127"/>
    <mergeCell ref="C128:D128"/>
    <mergeCell ref="F128:G128"/>
    <mergeCell ref="C130:D130"/>
    <mergeCell ref="F130:G130"/>
    <mergeCell ref="C124:D124"/>
    <mergeCell ref="F124:G124"/>
    <mergeCell ref="C125:D125"/>
    <mergeCell ref="F125:G125"/>
    <mergeCell ref="C126:D126"/>
    <mergeCell ref="F126:G126"/>
    <mergeCell ref="C129:D129"/>
    <mergeCell ref="F129:G129"/>
    <mergeCell ref="C121:D121"/>
    <mergeCell ref="F121:G121"/>
    <mergeCell ref="C122:D122"/>
    <mergeCell ref="F122:G122"/>
    <mergeCell ref="C123:D123"/>
    <mergeCell ref="F123:G123"/>
    <mergeCell ref="C118:D118"/>
    <mergeCell ref="F118:G118"/>
    <mergeCell ref="C119:D119"/>
    <mergeCell ref="F119:G119"/>
    <mergeCell ref="C120:D120"/>
    <mergeCell ref="F120:G120"/>
    <mergeCell ref="C115:D115"/>
    <mergeCell ref="F115:G115"/>
    <mergeCell ref="C116:D116"/>
    <mergeCell ref="F116:G116"/>
    <mergeCell ref="C117:D117"/>
    <mergeCell ref="F117:G117"/>
    <mergeCell ref="C112:D112"/>
    <mergeCell ref="F112:G112"/>
    <mergeCell ref="C113:D113"/>
    <mergeCell ref="F113:G113"/>
    <mergeCell ref="A114:H114"/>
    <mergeCell ref="C109:D109"/>
    <mergeCell ref="F109:G109"/>
    <mergeCell ref="C110:D110"/>
    <mergeCell ref="F110:G110"/>
    <mergeCell ref="C111:D111"/>
    <mergeCell ref="F111:G111"/>
    <mergeCell ref="C106:D106"/>
    <mergeCell ref="F106:G106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0:D100"/>
    <mergeCell ref="F100:G100"/>
    <mergeCell ref="C101:D101"/>
    <mergeCell ref="F101:G101"/>
    <mergeCell ref="C102:D102"/>
    <mergeCell ref="F102:G102"/>
    <mergeCell ref="C97:D97"/>
    <mergeCell ref="F97:G97"/>
    <mergeCell ref="C98:D98"/>
    <mergeCell ref="F98:G98"/>
    <mergeCell ref="C99:D99"/>
    <mergeCell ref="F99:G99"/>
    <mergeCell ref="C95:D95"/>
    <mergeCell ref="F95:G95"/>
    <mergeCell ref="C96:D96"/>
    <mergeCell ref="C93:D93"/>
    <mergeCell ref="F93:G93"/>
    <mergeCell ref="C94:D94"/>
    <mergeCell ref="F94:G94"/>
    <mergeCell ref="F96:G96"/>
    <mergeCell ref="C90:D90"/>
    <mergeCell ref="F90:G90"/>
    <mergeCell ref="C91:D91"/>
    <mergeCell ref="F91:G91"/>
    <mergeCell ref="C92:D92"/>
    <mergeCell ref="F92:G92"/>
    <mergeCell ref="C87:D87"/>
    <mergeCell ref="F87:G87"/>
    <mergeCell ref="C88:D88"/>
    <mergeCell ref="F88:G88"/>
    <mergeCell ref="C89:D89"/>
    <mergeCell ref="F89:G89"/>
    <mergeCell ref="C84:D84"/>
    <mergeCell ref="F84:G84"/>
    <mergeCell ref="C86:D86"/>
    <mergeCell ref="F86:G86"/>
    <mergeCell ref="A85:H85"/>
    <mergeCell ref="C81:D81"/>
    <mergeCell ref="F81:G81"/>
    <mergeCell ref="C82:D82"/>
    <mergeCell ref="F82:G82"/>
    <mergeCell ref="C83:D83"/>
    <mergeCell ref="F83:G83"/>
    <mergeCell ref="C78:D78"/>
    <mergeCell ref="F78:G78"/>
    <mergeCell ref="C79:D79"/>
    <mergeCell ref="F79:G79"/>
    <mergeCell ref="C80:D80"/>
    <mergeCell ref="F80:G80"/>
    <mergeCell ref="C74:D74"/>
    <mergeCell ref="F74:G74"/>
    <mergeCell ref="C76:D76"/>
    <mergeCell ref="F76:G76"/>
    <mergeCell ref="C77:D77"/>
    <mergeCell ref="F77:G77"/>
    <mergeCell ref="C75:D75"/>
    <mergeCell ref="F75:G75"/>
    <mergeCell ref="C71:D71"/>
    <mergeCell ref="F71:G71"/>
    <mergeCell ref="C72:D72"/>
    <mergeCell ref="F72:G72"/>
    <mergeCell ref="C73:D73"/>
    <mergeCell ref="F73:G73"/>
    <mergeCell ref="C68:D68"/>
    <mergeCell ref="F68:G68"/>
    <mergeCell ref="C69:D69"/>
    <mergeCell ref="F69:G69"/>
    <mergeCell ref="C70:D70"/>
    <mergeCell ref="F70:G70"/>
    <mergeCell ref="C65:D65"/>
    <mergeCell ref="F65:G65"/>
    <mergeCell ref="C66:D66"/>
    <mergeCell ref="F66:G66"/>
    <mergeCell ref="C67:D67"/>
    <mergeCell ref="F67:G67"/>
    <mergeCell ref="C62:D62"/>
    <mergeCell ref="F62:G62"/>
    <mergeCell ref="C63:D63"/>
    <mergeCell ref="F63:G63"/>
    <mergeCell ref="C64:D64"/>
    <mergeCell ref="F64:G64"/>
    <mergeCell ref="C59:D59"/>
    <mergeCell ref="F59:G59"/>
    <mergeCell ref="C60:D60"/>
    <mergeCell ref="F60:G60"/>
    <mergeCell ref="C61:D61"/>
    <mergeCell ref="F61:G61"/>
    <mergeCell ref="C57:D57"/>
    <mergeCell ref="F57:G57"/>
    <mergeCell ref="C58:D58"/>
    <mergeCell ref="F58:G58"/>
    <mergeCell ref="B56:H56"/>
    <mergeCell ref="C53:D53"/>
    <mergeCell ref="F53:G53"/>
    <mergeCell ref="C54:D54"/>
    <mergeCell ref="F54:G54"/>
    <mergeCell ref="C55:D55"/>
    <mergeCell ref="F55:G55"/>
    <mergeCell ref="C50:D50"/>
    <mergeCell ref="F50:G50"/>
    <mergeCell ref="C51:D51"/>
    <mergeCell ref="F51:G51"/>
    <mergeCell ref="C52:D52"/>
    <mergeCell ref="F52:G52"/>
    <mergeCell ref="C47:D47"/>
    <mergeCell ref="F47:G47"/>
    <mergeCell ref="C48:D48"/>
    <mergeCell ref="F48:G48"/>
    <mergeCell ref="C49:D49"/>
    <mergeCell ref="F49:G49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F27:G27"/>
    <mergeCell ref="C22:D22"/>
    <mergeCell ref="F22:G22"/>
    <mergeCell ref="C23:D23"/>
    <mergeCell ref="F23:G23"/>
    <mergeCell ref="C24:D24"/>
    <mergeCell ref="F24:G24"/>
    <mergeCell ref="C31:D31"/>
    <mergeCell ref="F31:G31"/>
    <mergeCell ref="C13:D13"/>
    <mergeCell ref="C14:D14"/>
    <mergeCell ref="C15:D15"/>
    <mergeCell ref="J235:K235"/>
    <mergeCell ref="J236:K236"/>
    <mergeCell ref="J237:K237"/>
    <mergeCell ref="J238:K238"/>
    <mergeCell ref="J239:K239"/>
    <mergeCell ref="J240:K240"/>
    <mergeCell ref="C19:D19"/>
    <mergeCell ref="F19:G19"/>
    <mergeCell ref="C20:D20"/>
    <mergeCell ref="F20:G20"/>
    <mergeCell ref="C21:D21"/>
    <mergeCell ref="F21:G21"/>
    <mergeCell ref="C17:D17"/>
    <mergeCell ref="F17:G17"/>
    <mergeCell ref="C18:D18"/>
    <mergeCell ref="F18:G18"/>
    <mergeCell ref="C25:D25"/>
    <mergeCell ref="F25:G25"/>
    <mergeCell ref="C26:D26"/>
    <mergeCell ref="F26:G26"/>
    <mergeCell ref="C27:D27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77:K277"/>
    <mergeCell ref="J278:K278"/>
    <mergeCell ref="J279:K279"/>
    <mergeCell ref="J280:K280"/>
    <mergeCell ref="J281:K281"/>
    <mergeCell ref="J282:K282"/>
    <mergeCell ref="J283:K283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</mergeCells>
  <hyperlinks>
    <hyperlink ref="H11" r:id="rId1" display="http://www.gk-agroproduct.by/myaso"/>
    <hyperlink ref="H12" r:id="rId2" display="mailto:miasoproduct.@mail.ru"/>
  </hyperlinks>
  <pageMargins left="0.70866141732283472" right="0.70866141732283472" top="0.74803149606299213" bottom="0.74803149606299213" header="0.31496062992125984" footer="0.31496062992125984"/>
  <pageSetup paperSize="9" scale="74" fitToHeight="5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2019-09-04T13:47:07Z</dcterms:modified>
</cp:coreProperties>
</file>